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755cea839047ffc2/Desktop/"/>
    </mc:Choice>
  </mc:AlternateContent>
  <xr:revisionPtr revIDLastSave="0" documentId="8_{68C6958A-53EB-46BF-ABFA-2C93F12B0585}" xr6:coauthVersionLast="47" xr6:coauthVersionMax="47" xr10:uidLastSave="{00000000-0000-0000-0000-000000000000}"/>
  <bookViews>
    <workbookView xWindow="-120" yWindow="-120" windowWidth="29040" windowHeight="15840" activeTab="1" xr2:uid="{27D68A38-A343-4936-9F4B-F5DB11F9640C}"/>
  </bookViews>
  <sheets>
    <sheet name="Deine Vorlage" sheetId="1" r:id="rId1"/>
    <sheet name="Must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 l="1"/>
  <c r="D12" i="1"/>
  <c r="E123" i="1" s="1"/>
  <c r="D13" i="1"/>
  <c r="N158" i="2"/>
  <c r="M158" i="2"/>
  <c r="L158" i="2"/>
  <c r="K158" i="2"/>
  <c r="J158" i="2"/>
  <c r="H158" i="2"/>
  <c r="G158" i="2"/>
  <c r="F158" i="2"/>
  <c r="E158" i="2"/>
  <c r="D158" i="2"/>
  <c r="P158" i="2" s="1"/>
  <c r="K153" i="2"/>
  <c r="J153" i="2"/>
  <c r="E153" i="2"/>
  <c r="D153" i="2" s="1"/>
  <c r="P153" i="2" s="1"/>
  <c r="N142" i="2"/>
  <c r="M142" i="2"/>
  <c r="J142" i="2" s="1"/>
  <c r="L142" i="2"/>
  <c r="K142" i="2"/>
  <c r="H142" i="2"/>
  <c r="G142" i="2"/>
  <c r="F142" i="2"/>
  <c r="E142" i="2"/>
  <c r="D142" i="2" s="1"/>
  <c r="N135" i="2"/>
  <c r="M135" i="2"/>
  <c r="J135" i="2" s="1"/>
  <c r="L135" i="2"/>
  <c r="H135" i="2"/>
  <c r="G135" i="2"/>
  <c r="F135" i="2"/>
  <c r="D135" i="2" s="1"/>
  <c r="N129" i="2"/>
  <c r="M129" i="2"/>
  <c r="L129" i="2"/>
  <c r="J129" i="2" s="1"/>
  <c r="K129" i="2"/>
  <c r="H129" i="2"/>
  <c r="G129" i="2"/>
  <c r="F129" i="2"/>
  <c r="E129" i="2"/>
  <c r="D129" i="2" s="1"/>
  <c r="N123" i="2"/>
  <c r="M123" i="2"/>
  <c r="L123" i="2"/>
  <c r="H123" i="2"/>
  <c r="G123" i="2"/>
  <c r="F123" i="2"/>
  <c r="N115" i="2"/>
  <c r="M115" i="2"/>
  <c r="L115" i="2"/>
  <c r="K115" i="2"/>
  <c r="J115" i="2" s="1"/>
  <c r="H115" i="2"/>
  <c r="G115" i="2"/>
  <c r="F115" i="2"/>
  <c r="E115" i="2"/>
  <c r="D115" i="2"/>
  <c r="N103" i="2"/>
  <c r="N161" i="2" s="1"/>
  <c r="M103" i="2"/>
  <c r="M161" i="2" s="1"/>
  <c r="L103" i="2"/>
  <c r="L161" i="2" s="1"/>
  <c r="K103" i="2"/>
  <c r="H103" i="2"/>
  <c r="H161" i="2" s="1"/>
  <c r="G103" i="2"/>
  <c r="G161" i="2" s="1"/>
  <c r="F103" i="2"/>
  <c r="F161" i="2" s="1"/>
  <c r="E103" i="2"/>
  <c r="H75" i="2"/>
  <c r="N72" i="2"/>
  <c r="M72" i="2"/>
  <c r="L72" i="2"/>
  <c r="K72" i="2"/>
  <c r="J72" i="2" s="1"/>
  <c r="P72" i="2" s="1"/>
  <c r="H72" i="2"/>
  <c r="G72" i="2"/>
  <c r="F72" i="2"/>
  <c r="E72" i="2"/>
  <c r="D72" i="2"/>
  <c r="N63" i="2"/>
  <c r="M63" i="2"/>
  <c r="L63" i="2"/>
  <c r="K63" i="2"/>
  <c r="J63" i="2"/>
  <c r="H63" i="2"/>
  <c r="G63" i="2"/>
  <c r="F63" i="2"/>
  <c r="E63" i="2"/>
  <c r="D63" i="2" s="1"/>
  <c r="P63" i="2" s="1"/>
  <c r="N57" i="2"/>
  <c r="M57" i="2"/>
  <c r="L57" i="2"/>
  <c r="K57" i="2"/>
  <c r="J57" i="2"/>
  <c r="P57" i="2" s="1"/>
  <c r="H57" i="2"/>
  <c r="G57" i="2"/>
  <c r="F57" i="2"/>
  <c r="E57" i="2"/>
  <c r="D57" i="2"/>
  <c r="N51" i="2"/>
  <c r="M51" i="2"/>
  <c r="J51" i="2" s="1"/>
  <c r="P51" i="2" s="1"/>
  <c r="L51" i="2"/>
  <c r="K51" i="2"/>
  <c r="H51" i="2"/>
  <c r="G51" i="2"/>
  <c r="F51" i="2"/>
  <c r="E51" i="2"/>
  <c r="D51" i="2"/>
  <c r="N43" i="2"/>
  <c r="M43" i="2"/>
  <c r="L43" i="2"/>
  <c r="J43" i="2"/>
  <c r="H43" i="2"/>
  <c r="G43" i="2"/>
  <c r="F43" i="2"/>
  <c r="D43" i="2" s="1"/>
  <c r="N37" i="2"/>
  <c r="M37" i="2"/>
  <c r="L37" i="2"/>
  <c r="J37" i="2"/>
  <c r="H37" i="2"/>
  <c r="G37" i="2"/>
  <c r="F37" i="2"/>
  <c r="D37" i="2" s="1"/>
  <c r="N29" i="2"/>
  <c r="M29" i="2"/>
  <c r="L29" i="2"/>
  <c r="L75" i="2" s="1"/>
  <c r="K29" i="2"/>
  <c r="K75" i="2" s="1"/>
  <c r="J29" i="2"/>
  <c r="P29" i="2" s="1"/>
  <c r="H29" i="2"/>
  <c r="G29" i="2"/>
  <c r="F29" i="2"/>
  <c r="E29" i="2"/>
  <c r="D29" i="2"/>
  <c r="N22" i="2"/>
  <c r="N75" i="2" s="1"/>
  <c r="M22" i="2"/>
  <c r="J22" i="2" s="1"/>
  <c r="L22" i="2"/>
  <c r="K22" i="2"/>
  <c r="H22" i="2"/>
  <c r="G22" i="2"/>
  <c r="G75" i="2" s="1"/>
  <c r="F22" i="2"/>
  <c r="F75" i="2" s="1"/>
  <c r="F164" i="2" s="1"/>
  <c r="E22" i="2"/>
  <c r="E75" i="2" s="1"/>
  <c r="D22" i="2"/>
  <c r="J20" i="2"/>
  <c r="D20" i="2"/>
  <c r="J13" i="2"/>
  <c r="D13" i="2"/>
  <c r="J12" i="2"/>
  <c r="K123" i="2" s="1"/>
  <c r="J123" i="2" s="1"/>
  <c r="D12" i="2"/>
  <c r="E123" i="2" s="1"/>
  <c r="D123" i="2" s="1"/>
  <c r="P123" i="2" s="1"/>
  <c r="E22" i="1"/>
  <c r="K22" i="1"/>
  <c r="M22" i="1"/>
  <c r="N22" i="1"/>
  <c r="L22" i="1"/>
  <c r="N158" i="1"/>
  <c r="M158" i="1"/>
  <c r="L158" i="1"/>
  <c r="K158" i="1"/>
  <c r="K153" i="1"/>
  <c r="J153" i="1" s="1"/>
  <c r="N142" i="1"/>
  <c r="M142" i="1"/>
  <c r="L142" i="1"/>
  <c r="K142" i="1"/>
  <c r="N135" i="1"/>
  <c r="M135" i="1"/>
  <c r="L135" i="1"/>
  <c r="N129" i="1"/>
  <c r="M129" i="1"/>
  <c r="L129" i="1"/>
  <c r="K129" i="1"/>
  <c r="N123" i="1"/>
  <c r="M123" i="1"/>
  <c r="L123" i="1"/>
  <c r="N115" i="1"/>
  <c r="M115" i="1"/>
  <c r="L115" i="1"/>
  <c r="K115" i="1"/>
  <c r="N103" i="1"/>
  <c r="M103" i="1"/>
  <c r="L103" i="1"/>
  <c r="K103" i="1"/>
  <c r="N72" i="1"/>
  <c r="M72" i="1"/>
  <c r="L72" i="1"/>
  <c r="K72" i="1"/>
  <c r="N63" i="1"/>
  <c r="M63" i="1"/>
  <c r="L63" i="1"/>
  <c r="K63" i="1"/>
  <c r="N57" i="1"/>
  <c r="M57" i="1"/>
  <c r="L57" i="1"/>
  <c r="K57" i="1"/>
  <c r="N51" i="1"/>
  <c r="M51" i="1"/>
  <c r="L51" i="1"/>
  <c r="K51" i="1"/>
  <c r="N43" i="1"/>
  <c r="M43" i="1"/>
  <c r="L43" i="1"/>
  <c r="N37" i="1"/>
  <c r="M37" i="1"/>
  <c r="L37" i="1"/>
  <c r="N29" i="1"/>
  <c r="M29" i="1"/>
  <c r="L29" i="1"/>
  <c r="K29" i="1"/>
  <c r="J20" i="1"/>
  <c r="J13" i="1"/>
  <c r="J12" i="1"/>
  <c r="K123" i="1" s="1"/>
  <c r="F158" i="1"/>
  <c r="G158" i="1"/>
  <c r="H158" i="1"/>
  <c r="D158" i="1" s="1"/>
  <c r="E158" i="1"/>
  <c r="E153" i="1"/>
  <c r="D153" i="1" s="1"/>
  <c r="P153" i="1" s="1"/>
  <c r="F142" i="1"/>
  <c r="G142" i="1"/>
  <c r="H142" i="1"/>
  <c r="E142" i="1"/>
  <c r="G135" i="1"/>
  <c r="H135" i="1"/>
  <c r="F135" i="1"/>
  <c r="F129" i="1"/>
  <c r="G129" i="1"/>
  <c r="H129" i="1"/>
  <c r="E129" i="1"/>
  <c r="G123" i="1"/>
  <c r="H123" i="1"/>
  <c r="F123" i="1"/>
  <c r="F115" i="1"/>
  <c r="G115" i="1"/>
  <c r="H115" i="1"/>
  <c r="E115" i="1"/>
  <c r="F103" i="1"/>
  <c r="G103" i="1"/>
  <c r="H103" i="1"/>
  <c r="E103" i="1"/>
  <c r="F72" i="1"/>
  <c r="G72" i="1"/>
  <c r="H72" i="1"/>
  <c r="E72" i="1"/>
  <c r="F63" i="1"/>
  <c r="G63" i="1"/>
  <c r="H63" i="1"/>
  <c r="F57" i="1"/>
  <c r="G57" i="1"/>
  <c r="H57" i="1"/>
  <c r="E57" i="1"/>
  <c r="F51" i="1"/>
  <c r="G51" i="1"/>
  <c r="H51" i="1"/>
  <c r="E51" i="1"/>
  <c r="G43" i="1"/>
  <c r="H43" i="1"/>
  <c r="F43" i="1"/>
  <c r="G37" i="1"/>
  <c r="H37" i="1"/>
  <c r="F37" i="1"/>
  <c r="F29" i="1"/>
  <c r="G29" i="1"/>
  <c r="H29" i="1"/>
  <c r="E29" i="1"/>
  <c r="D20" i="1"/>
  <c r="G22" i="1"/>
  <c r="H22" i="1"/>
  <c r="F22" i="1"/>
  <c r="G164" i="2" l="1"/>
  <c r="K161" i="2"/>
  <c r="P142" i="2"/>
  <c r="P43" i="2"/>
  <c r="P37" i="2"/>
  <c r="H164" i="2"/>
  <c r="P135" i="2"/>
  <c r="J75" i="2"/>
  <c r="P22" i="2"/>
  <c r="K164" i="2"/>
  <c r="E161" i="2"/>
  <c r="P115" i="2"/>
  <c r="E164" i="2"/>
  <c r="P129" i="2"/>
  <c r="D75" i="2"/>
  <c r="N164" i="2"/>
  <c r="L164" i="2"/>
  <c r="J103" i="2"/>
  <c r="J161" i="2" s="1"/>
  <c r="M75" i="2"/>
  <c r="M164" i="2" s="1"/>
  <c r="D103" i="2"/>
  <c r="J129" i="1"/>
  <c r="J43" i="1"/>
  <c r="J63" i="1"/>
  <c r="L161" i="1"/>
  <c r="M161" i="1"/>
  <c r="D123" i="1"/>
  <c r="J51" i="1"/>
  <c r="J158" i="1"/>
  <c r="J37" i="1"/>
  <c r="D115" i="1"/>
  <c r="J57" i="1"/>
  <c r="L75" i="1"/>
  <c r="N161" i="1"/>
  <c r="D129" i="1"/>
  <c r="J29" i="1"/>
  <c r="J22" i="1"/>
  <c r="G161" i="1"/>
  <c r="J142" i="1"/>
  <c r="J72" i="1"/>
  <c r="J115" i="1"/>
  <c r="D142" i="1"/>
  <c r="E161" i="1"/>
  <c r="D135" i="1"/>
  <c r="J123" i="1"/>
  <c r="H161" i="1"/>
  <c r="N75" i="1"/>
  <c r="M75" i="1"/>
  <c r="J135" i="1"/>
  <c r="K161" i="1"/>
  <c r="J103" i="1"/>
  <c r="K75" i="1"/>
  <c r="D103" i="1"/>
  <c r="F161" i="1"/>
  <c r="D22" i="1"/>
  <c r="G75" i="1"/>
  <c r="E75" i="1"/>
  <c r="H75" i="1"/>
  <c r="D37" i="1"/>
  <c r="D57" i="1"/>
  <c r="D72" i="1"/>
  <c r="D43" i="1"/>
  <c r="D51" i="1"/>
  <c r="D63" i="1"/>
  <c r="F75" i="1"/>
  <c r="D29" i="1"/>
  <c r="P43" i="1" l="1"/>
  <c r="J164" i="2"/>
  <c r="P75" i="2"/>
  <c r="D161" i="2"/>
  <c r="P161" i="2" s="1"/>
  <c r="P103" i="2"/>
  <c r="L164" i="1"/>
  <c r="P135" i="1"/>
  <c r="M164" i="1"/>
  <c r="N164" i="1"/>
  <c r="P158" i="1"/>
  <c r="P103" i="1"/>
  <c r="P37" i="1"/>
  <c r="P115" i="1"/>
  <c r="P22" i="1"/>
  <c r="P51" i="1"/>
  <c r="P129" i="1"/>
  <c r="F164" i="1"/>
  <c r="E164" i="1"/>
  <c r="P29" i="1"/>
  <c r="P123" i="1"/>
  <c r="G164" i="1"/>
  <c r="P142" i="1"/>
  <c r="P72" i="1"/>
  <c r="P57" i="1"/>
  <c r="P63" i="1"/>
  <c r="J75" i="1"/>
  <c r="H164" i="1"/>
  <c r="D161" i="1"/>
  <c r="K164" i="1"/>
  <c r="J161" i="1"/>
  <c r="D75" i="1"/>
  <c r="D164" i="2" l="1"/>
  <c r="P164" i="2"/>
  <c r="P75" i="1"/>
  <c r="P161" i="1"/>
  <c r="J164" i="1"/>
  <c r="D164" i="1"/>
  <c r="P164" i="1" l="1"/>
</calcChain>
</file>

<file path=xl/sharedStrings.xml><?xml version="1.0" encoding="utf-8"?>
<sst xmlns="http://schemas.openxmlformats.org/spreadsheetml/2006/main" count="416" uniqueCount="127">
  <si>
    <t>Einnahmen</t>
  </si>
  <si>
    <t>Ausgaben</t>
  </si>
  <si>
    <t>Mitgliedsbeiträge</t>
  </si>
  <si>
    <t>Abteilungsmitgliedsbeitrag Abteilung 1 im Jahr</t>
  </si>
  <si>
    <t>Einnahmen aus Mitgliedsbeiträgen</t>
  </si>
  <si>
    <t>Sponsoren</t>
  </si>
  <si>
    <t xml:space="preserve">Zahlung durch den Förderverein </t>
  </si>
  <si>
    <t>Fördermittel</t>
  </si>
  <si>
    <t>Spenden</t>
  </si>
  <si>
    <t>Beantragte Fördermittel</t>
  </si>
  <si>
    <t>Zugesagte Fördermittel</t>
  </si>
  <si>
    <t>Einnahme Ticketverkäufe</t>
  </si>
  <si>
    <t>Veranstaltungen</t>
  </si>
  <si>
    <t>Anzahl verkaufte Tickets - ermäßigt</t>
  </si>
  <si>
    <t>Preis Ticket - Vollzahler</t>
  </si>
  <si>
    <t>Preis Ticket - ermäßigt</t>
  </si>
  <si>
    <t>Anzahl verkaufte Tickets - Vollzahler</t>
  </si>
  <si>
    <t>Einnahmen/Verluste aus Veranstaltung 2</t>
  </si>
  <si>
    <t>Einnahmen/Verluste aus Veranstaltung 3</t>
  </si>
  <si>
    <t>Personalkosten</t>
  </si>
  <si>
    <t>Hauptamt</t>
  </si>
  <si>
    <t>Brutto Arbeitnehmer</t>
  </si>
  <si>
    <t>Arbeitgeberanteil Sozialversicherung, etc.</t>
  </si>
  <si>
    <t>Ehrenamt</t>
  </si>
  <si>
    <t>Ehrenamtspauschale (Freibetrag)</t>
  </si>
  <si>
    <t>Übungsleitungspauschale (Freibetrag)</t>
  </si>
  <si>
    <t>Aufnahmegebühr</t>
  </si>
  <si>
    <t>Neue Mitglieder</t>
  </si>
  <si>
    <t>Mietkosten</t>
  </si>
  <si>
    <t>Miete pro Monat Vereinsheim</t>
  </si>
  <si>
    <t>Miete pro Monat Platz 1</t>
  </si>
  <si>
    <t>Miete pro Monat Platz 2</t>
  </si>
  <si>
    <t>Mietekosten gesamt</t>
  </si>
  <si>
    <t>Reisekosten Spielbetrieb</t>
  </si>
  <si>
    <t>Reisekosten Trainingslager</t>
  </si>
  <si>
    <t>Instandhaltungskosten</t>
  </si>
  <si>
    <t>Reparaturen Gebäude, Plätze</t>
  </si>
  <si>
    <t>Reparatur Sportgeräte</t>
  </si>
  <si>
    <t>Neuanschaffung Sportgeräte</t>
  </si>
  <si>
    <t>Kleinanschaffungen (z.B. Bälle, etc.)</t>
  </si>
  <si>
    <t>Großanschaffungen</t>
  </si>
  <si>
    <t>Einnahmen Kurse</t>
  </si>
  <si>
    <t>Kursgebühr</t>
  </si>
  <si>
    <t>Anzahl Teilnehmer</t>
  </si>
  <si>
    <t>Ablösesummen Spielertransfers</t>
  </si>
  <si>
    <t>Kosten für Fahrzeuge (Reparatur, Tanken)</t>
  </si>
  <si>
    <t>Sponsor 1</t>
  </si>
  <si>
    <t>Sponsor 2</t>
  </si>
  <si>
    <t>Sponsor 3</t>
  </si>
  <si>
    <t>Einnahmen von Sponsoren/Werbung</t>
  </si>
  <si>
    <t>Einnahmen aus Ticketverkäufen</t>
  </si>
  <si>
    <t>Einnahmen aus Kursgebühren</t>
  </si>
  <si>
    <t>Einnahmen aus Veranstaltungen</t>
  </si>
  <si>
    <t>Hinweis: Eine Veranstaltung (z.B. ein Triathlon) ist eine eigene Kalkulation. Deswegen soll an dieser Stelle nur der Überschuss oder Fehlbetrag aus der Veranstaltung eingetragen werden.</t>
  </si>
  <si>
    <t>Einnahmen durch Spenden</t>
  </si>
  <si>
    <t>Spenden, weitere Unterstützung</t>
  </si>
  <si>
    <t>Einnahmen durch Fördermittel</t>
  </si>
  <si>
    <t>Sonstige Einnahmen</t>
  </si>
  <si>
    <t>Einnahmen/Verluste aus dem Verkauf von Speisen und Getränken im Vereinsheim</t>
  </si>
  <si>
    <t>Mieteinnahmen aus der kurzfristigen Vermietung Vereinsheim, Halle etc.</t>
  </si>
  <si>
    <t>Langfristige Miet und Pachterträge</t>
  </si>
  <si>
    <t>Weitere sonstige Einnahmen</t>
  </si>
  <si>
    <t>Summe der sonstigen Einnahmen</t>
  </si>
  <si>
    <t>Gesamteinnahmen</t>
  </si>
  <si>
    <t>Minijob (520 Euro)</t>
  </si>
  <si>
    <t>Zur Kalkulation der Personalkosten bieten sich Lohnrechner aus dem Internet an. Beispielsweise dieser hier im Sheet verlinkte. Die Angaben sind natürlich ohne Gewähr.</t>
  </si>
  <si>
    <t>Abgaben an die Sportjugend</t>
  </si>
  <si>
    <t>Freiwilliges Soziales Jahr</t>
  </si>
  <si>
    <t>Erstattungen an externe Personen für den Spielbetrieb (z.B. Schiedsrichter)</t>
  </si>
  <si>
    <t>Brutto Netto Rechner 2023 Gehaltsrechner 2023 Lohnrechner Gehalt (brutto-netto-rechner.info)</t>
  </si>
  <si>
    <t>Gesamtkosten Personal</t>
  </si>
  <si>
    <t>Miete Hallenzeit 1</t>
  </si>
  <si>
    <t>Miete Hallenzeit 2</t>
  </si>
  <si>
    <t>Mietnebenkosten variabel (Strom , Wasser, Gas, etc.)</t>
  </si>
  <si>
    <t>Instandhaltungskosten gesamt</t>
  </si>
  <si>
    <t>Anschaffungskosten gesamt</t>
  </si>
  <si>
    <t>Reise und Transportkosten</t>
  </si>
  <si>
    <t>Reise- und Transportkosten gesamt</t>
  </si>
  <si>
    <t>Kosten Büroanschaffungen (z.B. Notebooks)</t>
  </si>
  <si>
    <t xml:space="preserve">Fixe Kosten für Software </t>
  </si>
  <si>
    <t>Variable Kosten für Software</t>
  </si>
  <si>
    <t>Kosten für Büromaterial, Telefonkosten, Internetkosten etc.</t>
  </si>
  <si>
    <t>Abgaben an Sportverbände</t>
  </si>
  <si>
    <t>Kosten Mitgliedschaft Verband</t>
  </si>
  <si>
    <t>Mitnebekosten fix (z.B. Versicherung)</t>
  </si>
  <si>
    <t>Weitere fixe Versicherungskosten</t>
  </si>
  <si>
    <t>Weitere variable Versicherungskosten</t>
  </si>
  <si>
    <t>Andere adminstrative Kosten (z.B. Bankgebühren)</t>
  </si>
  <si>
    <t>Sonstige adminstrative Kosten</t>
  </si>
  <si>
    <t>Gesamtkosten adminstrativ</t>
  </si>
  <si>
    <t>Sonstige Kosten</t>
  </si>
  <si>
    <t>Summe andere sonstige Kosten</t>
  </si>
  <si>
    <t>Weitere Kosten, welche keinen anderen Positionen zugeordnet werden können</t>
  </si>
  <si>
    <t>Gesamtausgaben</t>
  </si>
  <si>
    <t>Gesamt</t>
  </si>
  <si>
    <t>Anzahl Mitglieder bei der jeweiligen Abteilung</t>
  </si>
  <si>
    <t>Reale Einnahmen</t>
  </si>
  <si>
    <t>Plan-Ist-Angleich</t>
  </si>
  <si>
    <t>Grundmitgliedsbeitrag im Jahr beim Verein</t>
  </si>
  <si>
    <t>variabel</t>
  </si>
  <si>
    <t>fix</t>
  </si>
  <si>
    <t>Einahme- oder Kostenart (fix, variabel)</t>
  </si>
  <si>
    <t>Einnahmen/Verluste aus Sommerfest</t>
  </si>
  <si>
    <t>variabel/fix</t>
  </si>
  <si>
    <t>Fördermitglieder</t>
  </si>
  <si>
    <t>Mitgliedsbeitrag Fördermitglied</t>
  </si>
  <si>
    <t>Annahme: Fördermitglieder sind ausgenommen</t>
  </si>
  <si>
    <t>Gebühr pro Mitglied an Fachverband</t>
  </si>
  <si>
    <t>Gebühr pro Mitglied an Landessportbund</t>
  </si>
  <si>
    <t>Gebühr pro Mitglied an Kreis- oder Stadtsportbund</t>
  </si>
  <si>
    <t>Gewinn/Verlust</t>
  </si>
  <si>
    <t>Geplante Einnahmen</t>
  </si>
  <si>
    <t>Geplante Ausgaben</t>
  </si>
  <si>
    <t>Reale Ausgaben</t>
  </si>
  <si>
    <t>ideell</t>
  </si>
  <si>
    <t>Bereich (ideell, Vermögensverwaltung, Zweckbetrieb, wirtschaftlicher Geschäftsbetrieb)</t>
  </si>
  <si>
    <t>wirtschaftlicher Geschäftsbetrieb</t>
  </si>
  <si>
    <t>Vermögensverwaltung</t>
  </si>
  <si>
    <t>Zweckbetrieb</t>
  </si>
  <si>
    <t>ideell, Zweckbetrieb, wirtschaftlicher Geschäftsbetrieb</t>
  </si>
  <si>
    <t>Zweckbetrieb, wirtschaftlicher Geschäftsbetrieb</t>
  </si>
  <si>
    <t>n/a</t>
  </si>
  <si>
    <t>Kostenstelle Abteilung 1</t>
  </si>
  <si>
    <t>Kostenstelle Verein - allgemein</t>
  </si>
  <si>
    <t>Kostenstelle Abteilung 2</t>
  </si>
  <si>
    <t>Kostenstelle Abteilung 3</t>
  </si>
  <si>
    <r>
      <rPr>
        <b/>
        <sz val="12"/>
        <color theme="1"/>
        <rFont val="Calibri"/>
        <family val="2"/>
        <scheme val="minor"/>
      </rPr>
      <t>Hinweis</t>
    </r>
    <r>
      <rPr>
        <sz val="12"/>
        <color theme="1"/>
        <rFont val="Calibri"/>
        <family val="2"/>
        <scheme val="minor"/>
      </rPr>
      <t>: Es handelt sich hierbei um eine kostenfreies Tool zur Kalkulation für deinen Verein. Wir übernehmen keine Gewähr für die Richtigkeit und Vollständigkeit der Angaben in dieser Datei. Feedback kannst du gerne an info@vereinsstrategen.de geben. In der Folge 78 wird erklärt, wie du die Datei nutzen kannst. Unseren Podcast findes du bei Spotify, Apple Podcast oder unter www.vereinsstrategen.de. Das Copyright für diese Datei liegt bei Martin Schüttler.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</si>
</sst>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00\ &quot;€&quot;"/>
    <numFmt numFmtId="165" formatCode="#,##0.00_ ;[Red]\-#,##0.00\ "/>
  </numFmts>
  <fonts count="9" x14ac:knownFonts="1">
    <font>
      <sz val="11"/>
      <color theme="1"/>
      <name val="Calibri"/>
      <family val="2"/>
      <scheme val="minor"/>
    </font>
    <font>
      <sz val="12"/>
      <color theme="1"/>
      <name val="Calibri"/>
      <family val="2"/>
      <scheme val="minor"/>
    </font>
    <font>
      <b/>
      <sz val="11"/>
      <color theme="1"/>
      <name val="Calibri"/>
      <family val="2"/>
      <scheme val="minor"/>
    </font>
    <font>
      <sz val="8"/>
      <color theme="1"/>
      <name val="Calibri"/>
      <family val="2"/>
      <scheme val="minor"/>
    </font>
    <font>
      <u/>
      <sz val="11"/>
      <color theme="10"/>
      <name val="Calibri"/>
      <family val="2"/>
      <scheme val="minor"/>
    </font>
    <font>
      <u/>
      <sz val="8"/>
      <color theme="10"/>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8" tint="0.39997558519241921"/>
        <bgColor indexed="64"/>
      </patternFill>
    </fill>
    <fill>
      <patternFill patternType="solid">
        <fgColor rgb="FFFFC000"/>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medium">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s>
  <cellStyleXfs count="2">
    <xf numFmtId="0" fontId="0" fillId="0" borderId="0"/>
    <xf numFmtId="0" fontId="4" fillId="0" borderId="0" applyNumberFormat="0" applyFill="0" applyBorder="0" applyAlignment="0" applyProtection="0"/>
  </cellStyleXfs>
  <cellXfs count="6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2" fillId="0" borderId="5" xfId="0" applyFont="1" applyBorder="1"/>
    <xf numFmtId="0" fontId="3" fillId="0" borderId="0" xfId="0" applyFont="1" applyAlignment="1">
      <alignment wrapText="1"/>
    </xf>
    <xf numFmtId="0" fontId="3" fillId="0" borderId="3" xfId="0" applyFont="1" applyBorder="1" applyAlignment="1">
      <alignment wrapText="1"/>
    </xf>
    <xf numFmtId="0" fontId="2" fillId="0" borderId="1" xfId="0" applyFont="1" applyBorder="1"/>
    <xf numFmtId="0" fontId="0" fillId="0" borderId="3" xfId="0" applyBorder="1" applyAlignment="1">
      <alignment wrapText="1"/>
    </xf>
    <xf numFmtId="0" fontId="5" fillId="0" borderId="3" xfId="1" applyFont="1" applyBorder="1" applyAlignment="1">
      <alignment wrapText="1"/>
    </xf>
    <xf numFmtId="0" fontId="2" fillId="0" borderId="0" xfId="0" applyFont="1"/>
    <xf numFmtId="0" fontId="2" fillId="0" borderId="5" xfId="0" applyFont="1" applyBorder="1" applyAlignment="1">
      <alignment wrapText="1"/>
    </xf>
    <xf numFmtId="0" fontId="2" fillId="0" borderId="3" xfId="0" applyFont="1" applyBorder="1"/>
    <xf numFmtId="4" fontId="0" fillId="0" borderId="0" xfId="0" applyNumberFormat="1"/>
    <xf numFmtId="0" fontId="0" fillId="0" borderId="0" xfId="0" applyAlignment="1">
      <alignment wrapText="1"/>
    </xf>
    <xf numFmtId="164" fontId="0" fillId="0" borderId="0" xfId="0" applyNumberFormat="1"/>
    <xf numFmtId="0" fontId="0" fillId="0" borderId="8" xfId="0" applyBorder="1"/>
    <xf numFmtId="3" fontId="0" fillId="0" borderId="3" xfId="0" applyNumberFormat="1" applyBorder="1"/>
    <xf numFmtId="0" fontId="0" fillId="2" borderId="0" xfId="0" applyFill="1"/>
    <xf numFmtId="0" fontId="0" fillId="2" borderId="4" xfId="0" applyFill="1" applyBorder="1"/>
    <xf numFmtId="4" fontId="0" fillId="2" borderId="0" xfId="0" applyNumberFormat="1" applyFill="1"/>
    <xf numFmtId="164" fontId="0" fillId="0" borderId="4" xfId="0" applyNumberFormat="1" applyBorder="1"/>
    <xf numFmtId="164" fontId="0" fillId="2" borderId="0" xfId="0" applyNumberFormat="1" applyFill="1"/>
    <xf numFmtId="164" fontId="0" fillId="2" borderId="4" xfId="0" applyNumberFormat="1" applyFill="1" applyBorder="1"/>
    <xf numFmtId="164" fontId="2" fillId="0" borderId="3" xfId="0" applyNumberFormat="1" applyFont="1" applyBorder="1"/>
    <xf numFmtId="44" fontId="0" fillId="0" borderId="0" xfId="0" applyNumberFormat="1"/>
    <xf numFmtId="44" fontId="0" fillId="0" borderId="4" xfId="0" applyNumberFormat="1" applyBorder="1"/>
    <xf numFmtId="44" fontId="2" fillId="0" borderId="3" xfId="0" applyNumberFormat="1" applyFont="1" applyBorder="1"/>
    <xf numFmtId="4" fontId="0" fillId="0" borderId="3" xfId="0" applyNumberFormat="1" applyBorder="1"/>
    <xf numFmtId="0" fontId="0" fillId="0" borderId="11" xfId="0" applyBorder="1"/>
    <xf numFmtId="4" fontId="2" fillId="0" borderId="3" xfId="0" applyNumberFormat="1" applyFont="1" applyBorder="1"/>
    <xf numFmtId="8" fontId="2" fillId="0" borderId="0" xfId="0" applyNumberFormat="1" applyFont="1"/>
    <xf numFmtId="0" fontId="0" fillId="0" borderId="12" xfId="0" applyBorder="1"/>
    <xf numFmtId="8" fontId="2" fillId="0" borderId="13" xfId="0" applyNumberFormat="1" applyFont="1" applyBorder="1"/>
    <xf numFmtId="8" fontId="2" fillId="0" borderId="14" xfId="0" applyNumberFormat="1" applyFont="1" applyBorder="1"/>
    <xf numFmtId="0" fontId="6" fillId="3" borderId="0" xfId="0" applyFont="1" applyFill="1"/>
    <xf numFmtId="165" fontId="2" fillId="3" borderId="0" xfId="0" applyNumberFormat="1" applyFont="1" applyFill="1"/>
    <xf numFmtId="0" fontId="0" fillId="3" borderId="0" xfId="0" applyFill="1"/>
    <xf numFmtId="0" fontId="2" fillId="4" borderId="0" xfId="0" applyFont="1" applyFill="1"/>
    <xf numFmtId="0" fontId="3" fillId="0" borderId="0" xfId="0" applyFont="1"/>
    <xf numFmtId="4" fontId="3" fillId="0" borderId="0" xfId="0" applyNumberFormat="1" applyFont="1"/>
    <xf numFmtId="0" fontId="3" fillId="3" borderId="0" xfId="0" applyFont="1" applyFill="1"/>
    <xf numFmtId="0" fontId="7" fillId="0" borderId="0" xfId="0" applyFont="1"/>
    <xf numFmtId="0" fontId="7" fillId="0" borderId="4" xfId="0" applyFont="1" applyBorder="1"/>
    <xf numFmtId="164" fontId="7" fillId="0" borderId="0" xfId="0" applyNumberFormat="1" applyFont="1"/>
    <xf numFmtId="164" fontId="7" fillId="0" borderId="4" xfId="0" applyNumberFormat="1" applyFont="1" applyBorder="1"/>
    <xf numFmtId="3" fontId="7" fillId="0" borderId="0" xfId="0" applyNumberFormat="1" applyFont="1"/>
    <xf numFmtId="44" fontId="7" fillId="0" borderId="0" xfId="0" applyNumberFormat="1" applyFont="1"/>
    <xf numFmtId="44" fontId="7" fillId="0" borderId="4" xfId="0" applyNumberFormat="1" applyFont="1" applyBorder="1"/>
    <xf numFmtId="4" fontId="3" fillId="4" borderId="7" xfId="0" applyNumberFormat="1" applyFont="1" applyFill="1" applyBorder="1"/>
    <xf numFmtId="4" fontId="2" fillId="4" borderId="9" xfId="0" applyNumberFormat="1" applyFont="1" applyFill="1" applyBorder="1"/>
    <xf numFmtId="4" fontId="2" fillId="4" borderId="7" xfId="0" applyNumberFormat="1" applyFont="1" applyFill="1" applyBorder="1"/>
    <xf numFmtId="4" fontId="2" fillId="4" borderId="10" xfId="0" applyNumberFormat="1" applyFont="1" applyFill="1" applyBorder="1"/>
    <xf numFmtId="0" fontId="0" fillId="4" borderId="0" xfId="0" applyFill="1"/>
    <xf numFmtId="0" fontId="2" fillId="3" borderId="13" xfId="0" applyFont="1" applyFill="1" applyBorder="1" applyAlignment="1">
      <alignment horizontal="center"/>
    </xf>
    <xf numFmtId="8" fontId="2" fillId="4" borderId="15" xfId="0" applyNumberFormat="1" applyFont="1" applyFill="1" applyBorder="1"/>
    <xf numFmtId="0" fontId="0" fillId="0" borderId="4" xfId="0" applyBorder="1" applyAlignment="1">
      <alignment wrapText="1"/>
    </xf>
    <xf numFmtId="3" fontId="0" fillId="0" borderId="0" xfId="0" applyNumberFormat="1"/>
    <xf numFmtId="0" fontId="2" fillId="3" borderId="3" xfId="0" applyFont="1" applyFill="1" applyBorder="1" applyAlignment="1">
      <alignment horizontal="center" wrapText="1"/>
    </xf>
    <xf numFmtId="0" fontId="2" fillId="3" borderId="0" xfId="0" applyFont="1" applyFill="1" applyAlignment="1">
      <alignment horizontal="center" wrapText="1"/>
    </xf>
    <xf numFmtId="0" fontId="2" fillId="3" borderId="4" xfId="0" applyFont="1" applyFill="1" applyBorder="1" applyAlignment="1">
      <alignment horizontal="center" wrapText="1"/>
    </xf>
    <xf numFmtId="0" fontId="1" fillId="0" borderId="0" xfId="0" applyFont="1" applyAlignment="1">
      <alignment wrapText="1"/>
    </xf>
    <xf numFmtId="0" fontId="0" fillId="0" borderId="0" xfId="0" applyAlignment="1">
      <alignmen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171450</xdr:rowOff>
    </xdr:from>
    <xdr:to>
      <xdr:col>0</xdr:col>
      <xdr:colOff>2249766</xdr:colOff>
      <xdr:row>6</xdr:row>
      <xdr:rowOff>161521</xdr:rowOff>
    </xdr:to>
    <xdr:pic>
      <xdr:nvPicPr>
        <xdr:cNvPr id="2" name="Grafik 1">
          <a:extLst>
            <a:ext uri="{FF2B5EF4-FFF2-40B4-BE49-F238E27FC236}">
              <a16:creationId xmlns:a16="http://schemas.microsoft.com/office/drawing/2014/main" id="{BAD03B96-B1EC-7277-69D8-00C56FB4F81B}"/>
            </a:ext>
          </a:extLst>
        </xdr:cNvPr>
        <xdr:cNvPicPr>
          <a:picLocks noChangeAspect="1"/>
        </xdr:cNvPicPr>
      </xdr:nvPicPr>
      <xdr:blipFill>
        <a:blip xmlns:r="http://schemas.openxmlformats.org/officeDocument/2006/relationships" r:embed="rId1"/>
        <a:stretch>
          <a:fillRect/>
        </a:stretch>
      </xdr:blipFill>
      <xdr:spPr>
        <a:xfrm>
          <a:off x="266700" y="171450"/>
          <a:ext cx="1968779" cy="1134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171450</xdr:rowOff>
    </xdr:from>
    <xdr:to>
      <xdr:col>0</xdr:col>
      <xdr:colOff>2249766</xdr:colOff>
      <xdr:row>6</xdr:row>
      <xdr:rowOff>161521</xdr:rowOff>
    </xdr:to>
    <xdr:pic>
      <xdr:nvPicPr>
        <xdr:cNvPr id="2" name="Grafik 1">
          <a:extLst>
            <a:ext uri="{FF2B5EF4-FFF2-40B4-BE49-F238E27FC236}">
              <a16:creationId xmlns:a16="http://schemas.microsoft.com/office/drawing/2014/main" id="{0962A9C5-EFE5-4D7A-B498-42AD1455DD87}"/>
            </a:ext>
          </a:extLst>
        </xdr:cNvPr>
        <xdr:cNvPicPr>
          <a:picLocks noChangeAspect="1"/>
        </xdr:cNvPicPr>
      </xdr:nvPicPr>
      <xdr:blipFill>
        <a:blip xmlns:r="http://schemas.openxmlformats.org/officeDocument/2006/relationships" r:embed="rId1"/>
        <a:stretch>
          <a:fillRect/>
        </a:stretch>
      </xdr:blipFill>
      <xdr:spPr>
        <a:xfrm>
          <a:off x="266700" y="171450"/>
          <a:ext cx="1983066" cy="108544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rutto-netto-rechner.inf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rutto-netto-rechner.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98031-2D02-4457-8095-BF1FE47C5333}">
  <dimension ref="A2:P164"/>
  <sheetViews>
    <sheetView zoomScale="125" workbookViewId="0">
      <pane ySplit="9" topLeftCell="A10" activePane="bottomLeft" state="frozen"/>
      <selection pane="bottomLeft" activeCell="G169" sqref="G169"/>
    </sheetView>
  </sheetViews>
  <sheetFormatPr baseColWidth="10" defaultRowHeight="15" x14ac:dyDescent="0.25"/>
  <cols>
    <col min="1" max="1" width="46.42578125" customWidth="1"/>
    <col min="2" max="2" width="9.140625" style="42" customWidth="1"/>
    <col min="3" max="3" width="35.7109375" style="42" customWidth="1"/>
    <col min="5" max="5" width="18.140625" customWidth="1"/>
    <col min="11" max="11" width="17.140625" customWidth="1"/>
    <col min="16" max="16" width="18.42578125" customWidth="1"/>
  </cols>
  <sheetData>
    <row r="2" spans="1:16" x14ac:dyDescent="0.25">
      <c r="B2" s="64" t="s">
        <v>126</v>
      </c>
      <c r="C2" s="65"/>
      <c r="D2" s="65"/>
      <c r="E2" s="65"/>
      <c r="F2" s="65"/>
      <c r="G2" s="65"/>
      <c r="H2" s="65"/>
      <c r="I2" s="65"/>
      <c r="J2" s="65"/>
      <c r="K2" s="65"/>
      <c r="L2" s="65"/>
      <c r="M2" s="65"/>
      <c r="N2" s="65"/>
      <c r="O2" s="65"/>
      <c r="P2" s="65"/>
    </row>
    <row r="3" spans="1:16" x14ac:dyDescent="0.25">
      <c r="B3" s="65"/>
      <c r="C3" s="65"/>
      <c r="D3" s="65"/>
      <c r="E3" s="65"/>
      <c r="F3" s="65"/>
      <c r="G3" s="65"/>
      <c r="H3" s="65"/>
      <c r="I3" s="65"/>
      <c r="J3" s="65"/>
      <c r="K3" s="65"/>
      <c r="L3" s="65"/>
      <c r="M3" s="65"/>
      <c r="N3" s="65"/>
      <c r="O3" s="65"/>
      <c r="P3" s="65"/>
    </row>
    <row r="4" spans="1:16" x14ac:dyDescent="0.25">
      <c r="B4" s="65"/>
      <c r="C4" s="65"/>
      <c r="D4" s="65"/>
      <c r="E4" s="65"/>
      <c r="F4" s="65"/>
      <c r="G4" s="65"/>
      <c r="H4" s="65"/>
      <c r="I4" s="65"/>
      <c r="J4" s="65"/>
      <c r="K4" s="65"/>
      <c r="L4" s="65"/>
      <c r="M4" s="65"/>
      <c r="N4" s="65"/>
      <c r="O4" s="65"/>
      <c r="P4" s="65"/>
    </row>
    <row r="6" spans="1:16" ht="15.75" thickBot="1" x14ac:dyDescent="0.3"/>
    <row r="7" spans="1:16" x14ac:dyDescent="0.25">
      <c r="D7" s="1"/>
      <c r="E7" s="19"/>
      <c r="F7" s="19"/>
      <c r="G7" s="19"/>
      <c r="H7" s="2"/>
      <c r="J7" s="1"/>
      <c r="K7" s="19"/>
      <c r="L7" s="19"/>
      <c r="M7" s="19"/>
      <c r="N7" s="2"/>
      <c r="P7" s="35"/>
    </row>
    <row r="8" spans="1:16" x14ac:dyDescent="0.25">
      <c r="D8" s="61" t="s">
        <v>111</v>
      </c>
      <c r="E8" s="62"/>
      <c r="F8" s="62"/>
      <c r="G8" s="62"/>
      <c r="H8" s="63"/>
      <c r="J8" s="61" t="s">
        <v>96</v>
      </c>
      <c r="K8" s="62"/>
      <c r="L8" s="62"/>
      <c r="M8" s="62"/>
      <c r="N8" s="63"/>
      <c r="P8" s="57" t="s">
        <v>97</v>
      </c>
    </row>
    <row r="9" spans="1:16" ht="57" x14ac:dyDescent="0.25">
      <c r="A9" s="41" t="s">
        <v>0</v>
      </c>
      <c r="B9" s="8" t="s">
        <v>101</v>
      </c>
      <c r="C9" s="8" t="s">
        <v>115</v>
      </c>
      <c r="D9" s="3" t="s">
        <v>94</v>
      </c>
      <c r="E9" s="17" t="s">
        <v>123</v>
      </c>
      <c r="F9" s="17" t="s">
        <v>122</v>
      </c>
      <c r="G9" s="17" t="s">
        <v>124</v>
      </c>
      <c r="H9" s="59" t="s">
        <v>125</v>
      </c>
      <c r="J9" s="3" t="s">
        <v>94</v>
      </c>
      <c r="K9" s="17" t="s">
        <v>123</v>
      </c>
      <c r="L9" s="17" t="s">
        <v>122</v>
      </c>
      <c r="M9" s="17" t="s">
        <v>124</v>
      </c>
      <c r="N9" s="59" t="s">
        <v>125</v>
      </c>
      <c r="P9" s="36"/>
    </row>
    <row r="10" spans="1:16" ht="15.75" thickBot="1" x14ac:dyDescent="0.3">
      <c r="D10" s="3"/>
      <c r="H10" s="4"/>
      <c r="J10" s="3"/>
      <c r="N10" s="4"/>
      <c r="P10" s="36"/>
    </row>
    <row r="11" spans="1:16" x14ac:dyDescent="0.25">
      <c r="A11" s="1" t="s">
        <v>2</v>
      </c>
      <c r="D11" s="3"/>
      <c r="H11" s="4"/>
      <c r="J11" s="3"/>
      <c r="N11" s="4"/>
      <c r="P11" s="36"/>
    </row>
    <row r="12" spans="1:16" x14ac:dyDescent="0.25">
      <c r="A12" s="3" t="s">
        <v>95</v>
      </c>
      <c r="D12" s="20">
        <f t="shared" ref="D12" si="0">SUM(E12:H12)</f>
        <v>0</v>
      </c>
      <c r="E12" s="21"/>
      <c r="F12" s="45">
        <v>0</v>
      </c>
      <c r="G12" s="45">
        <v>0</v>
      </c>
      <c r="H12" s="46">
        <v>0</v>
      </c>
      <c r="J12" s="20">
        <f t="shared" ref="J12" si="1">SUM(K12:N12)</f>
        <v>0</v>
      </c>
      <c r="K12" s="21"/>
      <c r="L12" s="45">
        <v>0</v>
      </c>
      <c r="M12" s="45">
        <v>0</v>
      </c>
      <c r="N12" s="46">
        <v>0</v>
      </c>
      <c r="P12" s="36"/>
    </row>
    <row r="13" spans="1:16" x14ac:dyDescent="0.25">
      <c r="A13" s="3" t="s">
        <v>104</v>
      </c>
      <c r="D13" s="20">
        <f>SUM(E13:H13)</f>
        <v>0</v>
      </c>
      <c r="E13" s="45">
        <v>0</v>
      </c>
      <c r="F13" s="21"/>
      <c r="G13" s="21"/>
      <c r="H13" s="22"/>
      <c r="J13" s="20">
        <f>SUM(K13:N13)</f>
        <v>0</v>
      </c>
      <c r="K13" s="45">
        <v>0</v>
      </c>
      <c r="L13" s="21"/>
      <c r="M13" s="21"/>
      <c r="N13" s="22"/>
      <c r="P13" s="36"/>
    </row>
    <row r="14" spans="1:16" x14ac:dyDescent="0.25">
      <c r="A14" s="3"/>
      <c r="D14" s="20"/>
      <c r="H14" s="4"/>
      <c r="J14" s="20"/>
      <c r="N14" s="4"/>
      <c r="P14" s="36"/>
    </row>
    <row r="15" spans="1:16" x14ac:dyDescent="0.25">
      <c r="A15" s="3" t="s">
        <v>98</v>
      </c>
      <c r="B15" s="43"/>
      <c r="C15" s="43"/>
      <c r="D15" s="20"/>
      <c r="E15" s="47">
        <v>0</v>
      </c>
      <c r="F15" s="21"/>
      <c r="G15" s="21"/>
      <c r="H15" s="22"/>
      <c r="J15" s="20"/>
      <c r="K15" s="47">
        <v>0</v>
      </c>
      <c r="L15" s="21"/>
      <c r="M15" s="21"/>
      <c r="N15" s="22"/>
      <c r="P15" s="36"/>
    </row>
    <row r="16" spans="1:16" x14ac:dyDescent="0.25">
      <c r="A16" s="3" t="s">
        <v>3</v>
      </c>
      <c r="B16" s="43"/>
      <c r="C16" s="43"/>
      <c r="D16" s="20"/>
      <c r="E16" s="23"/>
      <c r="F16" s="47">
        <v>0</v>
      </c>
      <c r="G16" s="47">
        <v>0</v>
      </c>
      <c r="H16" s="48">
        <v>0</v>
      </c>
      <c r="J16" s="20"/>
      <c r="K16" s="23"/>
      <c r="L16" s="47">
        <v>0</v>
      </c>
      <c r="M16" s="47">
        <v>0</v>
      </c>
      <c r="N16" s="48">
        <v>0</v>
      </c>
      <c r="P16" s="36"/>
    </row>
    <row r="17" spans="1:16" x14ac:dyDescent="0.25">
      <c r="A17" s="3" t="s">
        <v>105</v>
      </c>
      <c r="B17" s="43"/>
      <c r="C17" s="43"/>
      <c r="D17" s="20"/>
      <c r="E17" s="47">
        <v>0</v>
      </c>
      <c r="F17" s="25"/>
      <c r="G17" s="25"/>
      <c r="H17" s="26"/>
      <c r="J17" s="20"/>
      <c r="K17" s="47">
        <v>0</v>
      </c>
      <c r="L17" s="25"/>
      <c r="M17" s="25"/>
      <c r="N17" s="26"/>
      <c r="P17" s="36"/>
    </row>
    <row r="18" spans="1:16" x14ac:dyDescent="0.25">
      <c r="A18" s="3"/>
      <c r="B18" s="43"/>
      <c r="C18" s="43"/>
      <c r="D18" s="20"/>
      <c r="E18" s="16"/>
      <c r="H18" s="4"/>
      <c r="J18" s="20"/>
      <c r="K18" s="16"/>
      <c r="N18" s="4"/>
      <c r="P18" s="36"/>
    </row>
    <row r="19" spans="1:16" x14ac:dyDescent="0.25">
      <c r="A19" s="3" t="s">
        <v>26</v>
      </c>
      <c r="B19" s="43"/>
      <c r="C19" s="43"/>
      <c r="D19" s="20"/>
      <c r="E19" s="47">
        <v>0</v>
      </c>
      <c r="F19" s="21"/>
      <c r="G19" s="21"/>
      <c r="H19" s="22"/>
      <c r="J19" s="20"/>
      <c r="K19" s="47">
        <v>0</v>
      </c>
      <c r="L19" s="21"/>
      <c r="M19" s="21"/>
      <c r="N19" s="22"/>
      <c r="P19" s="36"/>
    </row>
    <row r="20" spans="1:16" x14ac:dyDescent="0.25">
      <c r="A20" s="3" t="s">
        <v>27</v>
      </c>
      <c r="B20" s="43"/>
      <c r="C20" s="43"/>
      <c r="D20" s="20">
        <f>SUM(E20:H20)</f>
        <v>0</v>
      </c>
      <c r="E20" s="49">
        <v>0</v>
      </c>
      <c r="F20" s="45">
        <v>0</v>
      </c>
      <c r="G20" s="45">
        <v>0</v>
      </c>
      <c r="H20" s="46">
        <v>0</v>
      </c>
      <c r="J20" s="20">
        <f>SUM(K20:N20)</f>
        <v>0</v>
      </c>
      <c r="K20" s="60">
        <v>0</v>
      </c>
      <c r="L20">
        <v>0</v>
      </c>
      <c r="M20">
        <v>0</v>
      </c>
      <c r="N20" s="4">
        <v>0</v>
      </c>
      <c r="P20" s="36"/>
    </row>
    <row r="21" spans="1:16" x14ac:dyDescent="0.25">
      <c r="A21" s="3"/>
      <c r="D21" s="3"/>
      <c r="H21" s="4"/>
      <c r="J21" s="3"/>
      <c r="N21" s="4"/>
      <c r="P21" s="36"/>
    </row>
    <row r="22" spans="1:16" ht="15.75" thickBot="1" x14ac:dyDescent="0.3">
      <c r="A22" s="7" t="s">
        <v>4</v>
      </c>
      <c r="B22" s="43" t="s">
        <v>99</v>
      </c>
      <c r="C22" s="43" t="s">
        <v>114</v>
      </c>
      <c r="D22" s="27">
        <f>SUM(E22:H22)</f>
        <v>0</v>
      </c>
      <c r="E22" s="16">
        <f>E13*E17+E19*E20</f>
        <v>0</v>
      </c>
      <c r="F22" s="18">
        <f>F12*$E$15+F12*F16+$E$19*F20</f>
        <v>0</v>
      </c>
      <c r="G22" s="18">
        <f t="shared" ref="G22:H22" si="2">G12*$E$15+G12*G16+$E$19*G20</f>
        <v>0</v>
      </c>
      <c r="H22" s="24">
        <f t="shared" si="2"/>
        <v>0</v>
      </c>
      <c r="J22" s="27">
        <f>SUM(K22:N22)</f>
        <v>0</v>
      </c>
      <c r="K22" s="16">
        <f>K13*K17+K19*K20</f>
        <v>0</v>
      </c>
      <c r="L22" s="18">
        <f>L12*$K$15+L12*L16+$K$19*L20</f>
        <v>0</v>
      </c>
      <c r="M22" s="18">
        <f t="shared" ref="M22:N22" si="3">M12*$K$15+M12*M16+$K$19*M20</f>
        <v>0</v>
      </c>
      <c r="N22" s="24">
        <f t="shared" si="3"/>
        <v>0</v>
      </c>
      <c r="P22" s="36">
        <f>J22-D22</f>
        <v>0</v>
      </c>
    </row>
    <row r="23" spans="1:16" ht="15.75" thickBot="1" x14ac:dyDescent="0.3">
      <c r="D23" s="3"/>
      <c r="H23" s="4"/>
      <c r="J23" s="3"/>
      <c r="N23" s="4"/>
      <c r="P23" s="36"/>
    </row>
    <row r="24" spans="1:16" x14ac:dyDescent="0.25">
      <c r="A24" s="1" t="s">
        <v>5</v>
      </c>
      <c r="D24" s="3"/>
      <c r="H24" s="4"/>
      <c r="J24" s="3"/>
      <c r="N24" s="4"/>
      <c r="P24" s="36"/>
    </row>
    <row r="25" spans="1:16" x14ac:dyDescent="0.25">
      <c r="A25" s="3" t="s">
        <v>46</v>
      </c>
      <c r="D25" s="3"/>
      <c r="E25" s="50">
        <v>0</v>
      </c>
      <c r="F25" s="50">
        <v>0</v>
      </c>
      <c r="G25" s="50">
        <v>0</v>
      </c>
      <c r="H25" s="51">
        <v>0</v>
      </c>
      <c r="J25" s="3"/>
      <c r="K25" s="50">
        <v>0</v>
      </c>
      <c r="L25" s="50">
        <v>0</v>
      </c>
      <c r="M25" s="50">
        <v>0</v>
      </c>
      <c r="N25" s="51">
        <v>0</v>
      </c>
      <c r="P25" s="36"/>
    </row>
    <row r="26" spans="1:16" x14ac:dyDescent="0.25">
      <c r="A26" s="3" t="s">
        <v>47</v>
      </c>
      <c r="D26" s="3"/>
      <c r="E26" s="50">
        <v>0</v>
      </c>
      <c r="F26" s="50">
        <v>0</v>
      </c>
      <c r="G26" s="50">
        <v>0</v>
      </c>
      <c r="H26" s="51">
        <v>0</v>
      </c>
      <c r="J26" s="3"/>
      <c r="K26" s="50">
        <v>0</v>
      </c>
      <c r="L26" s="50">
        <v>0</v>
      </c>
      <c r="M26" s="50">
        <v>0</v>
      </c>
      <c r="N26" s="51">
        <v>0</v>
      </c>
      <c r="P26" s="36"/>
    </row>
    <row r="27" spans="1:16" x14ac:dyDescent="0.25">
      <c r="A27" s="3" t="s">
        <v>48</v>
      </c>
      <c r="D27" s="3"/>
      <c r="E27" s="50">
        <v>0</v>
      </c>
      <c r="F27" s="50">
        <v>0</v>
      </c>
      <c r="G27" s="50">
        <v>0</v>
      </c>
      <c r="H27" s="51">
        <v>0</v>
      </c>
      <c r="J27" s="3"/>
      <c r="K27" s="50">
        <v>0</v>
      </c>
      <c r="L27" s="50">
        <v>0</v>
      </c>
      <c r="M27" s="50">
        <v>0</v>
      </c>
      <c r="N27" s="51">
        <v>0</v>
      </c>
      <c r="P27" s="36"/>
    </row>
    <row r="28" spans="1:16" x14ac:dyDescent="0.25">
      <c r="A28" s="3"/>
      <c r="D28" s="3"/>
      <c r="H28" s="4"/>
      <c r="J28" s="3"/>
      <c r="N28" s="4"/>
      <c r="P28" s="36"/>
    </row>
    <row r="29" spans="1:16" ht="15.75" thickBot="1" x14ac:dyDescent="0.3">
      <c r="A29" s="7" t="s">
        <v>49</v>
      </c>
      <c r="B29" s="42" t="s">
        <v>100</v>
      </c>
      <c r="C29" s="42" t="s">
        <v>116</v>
      </c>
      <c r="D29" s="30">
        <f>SUM(E29:H29)</f>
        <v>0</v>
      </c>
      <c r="E29" s="28">
        <f>SUM(E25:E27)</f>
        <v>0</v>
      </c>
      <c r="F29" s="28">
        <f t="shared" ref="F29:H29" si="4">SUM(F25:F27)</f>
        <v>0</v>
      </c>
      <c r="G29" s="28">
        <f t="shared" si="4"/>
        <v>0</v>
      </c>
      <c r="H29" s="29">
        <f t="shared" si="4"/>
        <v>0</v>
      </c>
      <c r="J29" s="30">
        <f>SUM(K29:N29)</f>
        <v>0</v>
      </c>
      <c r="K29" s="28">
        <f>SUM(K25:K27)</f>
        <v>0</v>
      </c>
      <c r="L29" s="28">
        <f t="shared" ref="L29:N29" si="5">SUM(L25:L27)</f>
        <v>0</v>
      </c>
      <c r="M29" s="28">
        <f t="shared" si="5"/>
        <v>0</v>
      </c>
      <c r="N29" s="29">
        <f t="shared" si="5"/>
        <v>0</v>
      </c>
      <c r="P29" s="36">
        <f t="shared" ref="P29:P75" si="6">J29-D29</f>
        <v>0</v>
      </c>
    </row>
    <row r="30" spans="1:16" ht="15.75" thickBot="1" x14ac:dyDescent="0.3">
      <c r="D30" s="3"/>
      <c r="H30" s="4"/>
      <c r="J30" s="3"/>
      <c r="N30" s="4"/>
      <c r="P30" s="36"/>
    </row>
    <row r="31" spans="1:16" x14ac:dyDescent="0.25">
      <c r="A31" s="1" t="s">
        <v>11</v>
      </c>
      <c r="D31" s="3"/>
      <c r="H31" s="4"/>
      <c r="J31" s="3"/>
      <c r="N31" s="4"/>
      <c r="P31" s="36"/>
    </row>
    <row r="32" spans="1:16" x14ac:dyDescent="0.25">
      <c r="A32" s="3" t="s">
        <v>16</v>
      </c>
      <c r="D32" s="3"/>
      <c r="E32" s="21"/>
      <c r="F32" s="45">
        <v>0</v>
      </c>
      <c r="G32" s="45">
        <v>0</v>
      </c>
      <c r="H32" s="46">
        <v>0</v>
      </c>
      <c r="J32" s="3"/>
      <c r="K32" s="21"/>
      <c r="L32" s="45">
        <v>0</v>
      </c>
      <c r="M32" s="45">
        <v>0</v>
      </c>
      <c r="N32" s="46">
        <v>0</v>
      </c>
      <c r="P32" s="36"/>
    </row>
    <row r="33" spans="1:16" x14ac:dyDescent="0.25">
      <c r="A33" s="3" t="s">
        <v>13</v>
      </c>
      <c r="D33" s="3"/>
      <c r="E33" s="21"/>
      <c r="F33" s="45">
        <v>0</v>
      </c>
      <c r="G33" s="45">
        <v>0</v>
      </c>
      <c r="H33" s="46">
        <v>0</v>
      </c>
      <c r="J33" s="3"/>
      <c r="K33" s="21"/>
      <c r="L33" s="45">
        <v>0</v>
      </c>
      <c r="M33" s="45">
        <v>0</v>
      </c>
      <c r="N33" s="46">
        <v>0</v>
      </c>
      <c r="P33" s="36"/>
    </row>
    <row r="34" spans="1:16" x14ac:dyDescent="0.25">
      <c r="A34" s="3" t="s">
        <v>14</v>
      </c>
      <c r="B34" s="43"/>
      <c r="C34" s="43"/>
      <c r="D34" s="31"/>
      <c r="E34" s="23"/>
      <c r="F34" s="47">
        <v>0</v>
      </c>
      <c r="G34" s="47">
        <v>0</v>
      </c>
      <c r="H34" s="48">
        <v>0</v>
      </c>
      <c r="J34" s="31"/>
      <c r="K34" s="23"/>
      <c r="L34" s="47">
        <v>0</v>
      </c>
      <c r="M34" s="47">
        <v>0</v>
      </c>
      <c r="N34" s="48">
        <v>0</v>
      </c>
      <c r="P34" s="36"/>
    </row>
    <row r="35" spans="1:16" x14ac:dyDescent="0.25">
      <c r="A35" s="3" t="s">
        <v>15</v>
      </c>
      <c r="B35" s="43"/>
      <c r="C35" s="43"/>
      <c r="D35" s="31"/>
      <c r="E35" s="23"/>
      <c r="F35" s="47">
        <v>0</v>
      </c>
      <c r="G35" s="47">
        <v>0</v>
      </c>
      <c r="H35" s="48">
        <v>0</v>
      </c>
      <c r="J35" s="31"/>
      <c r="K35" s="23"/>
      <c r="L35" s="47">
        <v>0</v>
      </c>
      <c r="M35" s="47">
        <v>0</v>
      </c>
      <c r="N35" s="48">
        <v>0</v>
      </c>
      <c r="P35" s="36"/>
    </row>
    <row r="36" spans="1:16" x14ac:dyDescent="0.25">
      <c r="A36" s="3"/>
      <c r="D36" s="3"/>
      <c r="H36" s="4"/>
      <c r="J36" s="3"/>
      <c r="N36" s="4"/>
      <c r="P36" s="36"/>
    </row>
    <row r="37" spans="1:16" ht="15.75" thickBot="1" x14ac:dyDescent="0.3">
      <c r="A37" s="7" t="s">
        <v>50</v>
      </c>
      <c r="B37" s="43" t="s">
        <v>99</v>
      </c>
      <c r="C37" s="43" t="s">
        <v>120</v>
      </c>
      <c r="D37" s="27">
        <f>SUM(E37:H37)</f>
        <v>0</v>
      </c>
      <c r="E37" s="16"/>
      <c r="F37" s="18">
        <f>F32*F34+F33*F35</f>
        <v>0</v>
      </c>
      <c r="G37" s="18">
        <f t="shared" ref="G37:H37" si="7">G32*G34+G33*G35</f>
        <v>0</v>
      </c>
      <c r="H37" s="24">
        <f t="shared" si="7"/>
        <v>0</v>
      </c>
      <c r="J37" s="27">
        <f>SUM(K37:N37)</f>
        <v>0</v>
      </c>
      <c r="K37" s="16"/>
      <c r="L37" s="18">
        <f>L32*L34+L33*L35</f>
        <v>0</v>
      </c>
      <c r="M37" s="18">
        <f t="shared" ref="M37:N37" si="8">M32*M34+M33*M35</f>
        <v>0</v>
      </c>
      <c r="N37" s="24">
        <f t="shared" si="8"/>
        <v>0</v>
      </c>
      <c r="P37" s="36">
        <f t="shared" si="6"/>
        <v>0</v>
      </c>
    </row>
    <row r="38" spans="1:16" ht="15.75" thickBot="1" x14ac:dyDescent="0.3">
      <c r="D38" s="3"/>
      <c r="H38" s="4"/>
      <c r="J38" s="3"/>
      <c r="N38" s="4"/>
      <c r="P38" s="36"/>
    </row>
    <row r="39" spans="1:16" x14ac:dyDescent="0.25">
      <c r="A39" s="1" t="s">
        <v>41</v>
      </c>
      <c r="D39" s="3"/>
      <c r="H39" s="4"/>
      <c r="J39" s="3"/>
      <c r="N39" s="4"/>
      <c r="P39" s="36"/>
    </row>
    <row r="40" spans="1:16" x14ac:dyDescent="0.25">
      <c r="A40" s="3" t="s">
        <v>42</v>
      </c>
      <c r="D40" s="3"/>
      <c r="E40" s="21"/>
      <c r="F40" s="47">
        <v>0</v>
      </c>
      <c r="G40" s="47">
        <v>0</v>
      </c>
      <c r="H40" s="48">
        <v>0</v>
      </c>
      <c r="J40" s="3"/>
      <c r="K40" s="21"/>
      <c r="L40" s="47">
        <v>0</v>
      </c>
      <c r="M40" s="47">
        <v>0</v>
      </c>
      <c r="N40" s="48">
        <v>0</v>
      </c>
      <c r="P40" s="36"/>
    </row>
    <row r="41" spans="1:16" x14ac:dyDescent="0.25">
      <c r="A41" s="3" t="s">
        <v>43</v>
      </c>
      <c r="D41" s="3"/>
      <c r="E41" s="21"/>
      <c r="F41" s="45">
        <v>0</v>
      </c>
      <c r="G41" s="45">
        <v>0</v>
      </c>
      <c r="H41" s="46">
        <v>0</v>
      </c>
      <c r="J41" s="3"/>
      <c r="K41" s="21"/>
      <c r="L41" s="45">
        <v>0</v>
      </c>
      <c r="M41" s="45">
        <v>0</v>
      </c>
      <c r="N41" s="46">
        <v>0</v>
      </c>
      <c r="P41" s="36"/>
    </row>
    <row r="42" spans="1:16" x14ac:dyDescent="0.25">
      <c r="A42" s="3"/>
      <c r="D42" s="3"/>
      <c r="H42" s="4"/>
      <c r="J42" s="3"/>
      <c r="N42" s="4"/>
      <c r="P42" s="36"/>
    </row>
    <row r="43" spans="1:16" ht="15.75" thickBot="1" x14ac:dyDescent="0.3">
      <c r="A43" s="7" t="s">
        <v>51</v>
      </c>
      <c r="B43" s="43" t="s">
        <v>99</v>
      </c>
      <c r="C43" s="43" t="s">
        <v>118</v>
      </c>
      <c r="D43" s="27">
        <f>SUM(E43:H43)</f>
        <v>0</v>
      </c>
      <c r="E43" s="16"/>
      <c r="F43" s="18">
        <f>F40*F41</f>
        <v>0</v>
      </c>
      <c r="G43" s="18">
        <f t="shared" ref="G43:H43" si="9">G40*G41</f>
        <v>0</v>
      </c>
      <c r="H43" s="24">
        <f t="shared" si="9"/>
        <v>0</v>
      </c>
      <c r="J43" s="27">
        <f>SUM(K43:N43)</f>
        <v>0</v>
      </c>
      <c r="K43" s="16"/>
      <c r="L43" s="18">
        <f>L40*L41</f>
        <v>0</v>
      </c>
      <c r="M43" s="18">
        <f t="shared" ref="M43:N43" si="10">M40*M41</f>
        <v>0</v>
      </c>
      <c r="N43" s="24">
        <f t="shared" si="10"/>
        <v>0</v>
      </c>
      <c r="P43" s="36">
        <f t="shared" si="6"/>
        <v>0</v>
      </c>
    </row>
    <row r="44" spans="1:16" ht="15.75" thickBot="1" x14ac:dyDescent="0.3">
      <c r="D44" s="3"/>
      <c r="H44" s="4"/>
      <c r="J44" s="3"/>
      <c r="N44" s="4"/>
      <c r="P44" s="36"/>
    </row>
    <row r="45" spans="1:16" x14ac:dyDescent="0.25">
      <c r="A45" s="1" t="s">
        <v>12</v>
      </c>
      <c r="D45" s="3"/>
      <c r="H45" s="4"/>
      <c r="J45" s="3"/>
      <c r="N45" s="4"/>
      <c r="P45" s="36"/>
    </row>
    <row r="46" spans="1:16" ht="34.5" x14ac:dyDescent="0.25">
      <c r="A46" s="9" t="s">
        <v>53</v>
      </c>
      <c r="D46" s="3"/>
      <c r="H46" s="4"/>
      <c r="J46" s="3"/>
      <c r="N46" s="4"/>
      <c r="P46" s="36"/>
    </row>
    <row r="47" spans="1:16" x14ac:dyDescent="0.25">
      <c r="A47" s="3" t="s">
        <v>102</v>
      </c>
      <c r="D47" s="3"/>
      <c r="E47" s="50">
        <v>0</v>
      </c>
      <c r="F47" s="21"/>
      <c r="G47" s="21"/>
      <c r="H47" s="22"/>
      <c r="J47" s="3"/>
      <c r="K47" s="50">
        <v>0</v>
      </c>
      <c r="L47" s="21"/>
      <c r="M47" s="21"/>
      <c r="N47" s="22"/>
      <c r="P47" s="36"/>
    </row>
    <row r="48" spans="1:16" x14ac:dyDescent="0.25">
      <c r="A48" s="3" t="s">
        <v>17</v>
      </c>
      <c r="D48" s="3"/>
      <c r="E48" s="21"/>
      <c r="F48" s="50">
        <v>0</v>
      </c>
      <c r="G48" s="50">
        <v>0</v>
      </c>
      <c r="H48" s="51">
        <v>0</v>
      </c>
      <c r="J48" s="3"/>
      <c r="K48" s="21"/>
      <c r="L48" s="50">
        <v>0</v>
      </c>
      <c r="M48" s="50">
        <v>0</v>
      </c>
      <c r="N48" s="51">
        <v>0</v>
      </c>
      <c r="P48" s="36"/>
    </row>
    <row r="49" spans="1:16" x14ac:dyDescent="0.25">
      <c r="A49" s="3" t="s">
        <v>18</v>
      </c>
      <c r="D49" s="3"/>
      <c r="E49" s="21"/>
      <c r="F49" s="50">
        <v>0</v>
      </c>
      <c r="G49" s="50">
        <v>0</v>
      </c>
      <c r="H49" s="51">
        <v>0</v>
      </c>
      <c r="J49" s="3"/>
      <c r="K49" s="21"/>
      <c r="L49" s="50">
        <v>0</v>
      </c>
      <c r="M49" s="50">
        <v>0</v>
      </c>
      <c r="N49" s="51">
        <v>0</v>
      </c>
      <c r="P49" s="36"/>
    </row>
    <row r="50" spans="1:16" x14ac:dyDescent="0.25">
      <c r="A50" s="3"/>
      <c r="D50" s="3"/>
      <c r="H50" s="4"/>
      <c r="J50" s="3"/>
      <c r="N50" s="4"/>
      <c r="P50" s="36"/>
    </row>
    <row r="51" spans="1:16" ht="15.75" thickBot="1" x14ac:dyDescent="0.3">
      <c r="A51" s="7" t="s">
        <v>52</v>
      </c>
      <c r="B51" s="42" t="s">
        <v>99</v>
      </c>
      <c r="C51" s="42" t="s">
        <v>119</v>
      </c>
      <c r="D51" s="30">
        <f>SUM(E51:H51)</f>
        <v>0</v>
      </c>
      <c r="E51" s="28">
        <f>SUM(E47:E49)</f>
        <v>0</v>
      </c>
      <c r="F51" s="28">
        <f t="shared" ref="F51:H51" si="11">SUM(F47:F49)</f>
        <v>0</v>
      </c>
      <c r="G51" s="28">
        <f t="shared" si="11"/>
        <v>0</v>
      </c>
      <c r="H51" s="29">
        <f t="shared" si="11"/>
        <v>0</v>
      </c>
      <c r="J51" s="30">
        <f>SUM(K51:N51)</f>
        <v>0</v>
      </c>
      <c r="K51" s="28">
        <f>SUM(K47:K49)</f>
        <v>0</v>
      </c>
      <c r="L51" s="28">
        <f t="shared" ref="L51:N51" si="12">SUM(L47:L49)</f>
        <v>0</v>
      </c>
      <c r="M51" s="28">
        <f t="shared" si="12"/>
        <v>0</v>
      </c>
      <c r="N51" s="29">
        <f t="shared" si="12"/>
        <v>0</v>
      </c>
      <c r="P51" s="36">
        <f t="shared" si="6"/>
        <v>0</v>
      </c>
    </row>
    <row r="52" spans="1:16" ht="15.75" thickBot="1" x14ac:dyDescent="0.3">
      <c r="D52" s="3"/>
      <c r="H52" s="4"/>
      <c r="J52" s="3"/>
      <c r="N52" s="4"/>
      <c r="P52" s="36"/>
    </row>
    <row r="53" spans="1:16" x14ac:dyDescent="0.25">
      <c r="A53" s="1" t="s">
        <v>55</v>
      </c>
      <c r="D53" s="3"/>
      <c r="H53" s="4"/>
      <c r="J53" s="3"/>
      <c r="N53" s="4"/>
      <c r="P53" s="36"/>
    </row>
    <row r="54" spans="1:16" x14ac:dyDescent="0.25">
      <c r="A54" s="3" t="s">
        <v>6</v>
      </c>
      <c r="D54" s="3"/>
      <c r="E54" s="47">
        <v>0</v>
      </c>
      <c r="F54" s="21"/>
      <c r="G54" s="21"/>
      <c r="H54" s="22"/>
      <c r="J54" s="3"/>
      <c r="K54" s="47">
        <v>0</v>
      </c>
      <c r="L54" s="21"/>
      <c r="M54" s="21"/>
      <c r="N54" s="22"/>
      <c r="P54" s="36"/>
    </row>
    <row r="55" spans="1:16" x14ac:dyDescent="0.25">
      <c r="A55" s="3" t="s">
        <v>8</v>
      </c>
      <c r="D55" s="3"/>
      <c r="E55" s="47">
        <v>0</v>
      </c>
      <c r="F55" s="47">
        <v>0</v>
      </c>
      <c r="G55" s="47">
        <v>0</v>
      </c>
      <c r="H55" s="48">
        <v>0</v>
      </c>
      <c r="J55" s="3"/>
      <c r="K55" s="47">
        <v>0</v>
      </c>
      <c r="L55" s="47">
        <v>0</v>
      </c>
      <c r="M55" s="47">
        <v>0</v>
      </c>
      <c r="N55" s="48">
        <v>0</v>
      </c>
      <c r="P55" s="36"/>
    </row>
    <row r="56" spans="1:16" x14ac:dyDescent="0.25">
      <c r="A56" s="3"/>
      <c r="D56" s="3"/>
      <c r="H56" s="4"/>
      <c r="J56" s="3"/>
      <c r="N56" s="4"/>
      <c r="P56" s="36"/>
    </row>
    <row r="57" spans="1:16" ht="15.75" thickBot="1" x14ac:dyDescent="0.3">
      <c r="A57" s="7" t="s">
        <v>54</v>
      </c>
      <c r="B57" s="42" t="s">
        <v>99</v>
      </c>
      <c r="C57" s="42" t="s">
        <v>114</v>
      </c>
      <c r="D57" s="27">
        <f>SUM(E57:H57)</f>
        <v>0</v>
      </c>
      <c r="E57" s="18">
        <f>SUM(E54:E55)</f>
        <v>0</v>
      </c>
      <c r="F57" s="18">
        <f t="shared" ref="F57:H57" si="13">SUM(F54:F55)</f>
        <v>0</v>
      </c>
      <c r="G57" s="18">
        <f t="shared" si="13"/>
        <v>0</v>
      </c>
      <c r="H57" s="24">
        <f t="shared" si="13"/>
        <v>0</v>
      </c>
      <c r="J57" s="27">
        <f>SUM(K57:N57)</f>
        <v>0</v>
      </c>
      <c r="K57" s="18">
        <f>SUM(K54:K55)</f>
        <v>0</v>
      </c>
      <c r="L57" s="18">
        <f t="shared" ref="L57:N57" si="14">SUM(L54:L55)</f>
        <v>0</v>
      </c>
      <c r="M57" s="18">
        <f t="shared" si="14"/>
        <v>0</v>
      </c>
      <c r="N57" s="24">
        <f t="shared" si="14"/>
        <v>0</v>
      </c>
      <c r="P57" s="36">
        <f t="shared" si="6"/>
        <v>0</v>
      </c>
    </row>
    <row r="58" spans="1:16" ht="15.75" thickBot="1" x14ac:dyDescent="0.3">
      <c r="D58" s="3"/>
      <c r="H58" s="4"/>
      <c r="J58" s="3"/>
      <c r="N58" s="4"/>
      <c r="P58" s="36"/>
    </row>
    <row r="59" spans="1:16" x14ac:dyDescent="0.25">
      <c r="A59" s="1" t="s">
        <v>7</v>
      </c>
      <c r="D59" s="3"/>
      <c r="H59" s="4"/>
      <c r="J59" s="3"/>
      <c r="N59" s="4"/>
      <c r="P59" s="36"/>
    </row>
    <row r="60" spans="1:16" x14ac:dyDescent="0.25">
      <c r="A60" s="3" t="s">
        <v>9</v>
      </c>
      <c r="D60" s="3"/>
      <c r="E60" s="50">
        <v>0</v>
      </c>
      <c r="F60" s="21"/>
      <c r="G60" s="21"/>
      <c r="H60" s="22"/>
      <c r="J60" s="3"/>
      <c r="K60" s="50">
        <v>0</v>
      </c>
      <c r="L60" s="21"/>
      <c r="M60" s="21"/>
      <c r="N60" s="22"/>
      <c r="P60" s="36"/>
    </row>
    <row r="61" spans="1:16" x14ac:dyDescent="0.25">
      <c r="A61" s="3" t="s">
        <v>10</v>
      </c>
      <c r="D61" s="3"/>
      <c r="E61" s="50">
        <v>0</v>
      </c>
      <c r="F61" s="21"/>
      <c r="G61" s="21"/>
      <c r="H61" s="22"/>
      <c r="J61" s="3"/>
      <c r="K61" s="50">
        <v>0</v>
      </c>
      <c r="L61" s="21"/>
      <c r="M61" s="21"/>
      <c r="N61" s="22"/>
      <c r="P61" s="36"/>
    </row>
    <row r="62" spans="1:16" x14ac:dyDescent="0.25">
      <c r="A62" s="3"/>
      <c r="D62" s="3"/>
      <c r="H62" s="4"/>
      <c r="J62" s="3"/>
      <c r="N62" s="4"/>
      <c r="P62" s="36"/>
    </row>
    <row r="63" spans="1:16" ht="15.75" thickBot="1" x14ac:dyDescent="0.3">
      <c r="A63" s="7" t="s">
        <v>56</v>
      </c>
      <c r="B63" s="42" t="s">
        <v>99</v>
      </c>
      <c r="C63" s="43" t="s">
        <v>114</v>
      </c>
      <c r="D63" s="30">
        <f>SUM(E63:H63)</f>
        <v>0</v>
      </c>
      <c r="E63" s="28">
        <f>SUM(E60:E61)</f>
        <v>0</v>
      </c>
      <c r="F63" s="28">
        <f t="shared" ref="F63:H63" si="15">SUM(F60:F61)</f>
        <v>0</v>
      </c>
      <c r="G63" s="28">
        <f t="shared" si="15"/>
        <v>0</v>
      </c>
      <c r="H63" s="29">
        <f t="shared" si="15"/>
        <v>0</v>
      </c>
      <c r="J63" s="30">
        <f>SUM(K63:N63)</f>
        <v>0</v>
      </c>
      <c r="K63" s="28">
        <f>SUM(K60:K61)</f>
        <v>0</v>
      </c>
      <c r="L63" s="28">
        <f t="shared" ref="L63:N63" si="16">SUM(L60:L61)</f>
        <v>0</v>
      </c>
      <c r="M63" s="28">
        <f t="shared" si="16"/>
        <v>0</v>
      </c>
      <c r="N63" s="29">
        <f t="shared" si="16"/>
        <v>0</v>
      </c>
      <c r="P63" s="36">
        <f t="shared" si="6"/>
        <v>0</v>
      </c>
    </row>
    <row r="64" spans="1:16" ht="15.75" thickBot="1" x14ac:dyDescent="0.3">
      <c r="D64" s="3"/>
      <c r="H64" s="4"/>
      <c r="J64" s="3"/>
      <c r="N64" s="4"/>
      <c r="P64" s="36"/>
    </row>
    <row r="65" spans="1:16" x14ac:dyDescent="0.25">
      <c r="A65" s="10" t="s">
        <v>57</v>
      </c>
      <c r="D65" s="3"/>
      <c r="H65" s="4"/>
      <c r="J65" s="3"/>
      <c r="N65" s="4"/>
      <c r="P65" s="36"/>
    </row>
    <row r="66" spans="1:16" ht="30" x14ac:dyDescent="0.25">
      <c r="A66" s="11" t="s">
        <v>58</v>
      </c>
      <c r="B66" s="42" t="s">
        <v>99</v>
      </c>
      <c r="C66" s="42" t="s">
        <v>116</v>
      </c>
      <c r="D66" s="3"/>
      <c r="E66" s="50">
        <v>0</v>
      </c>
      <c r="F66" s="21"/>
      <c r="G66" s="21"/>
      <c r="H66" s="22"/>
      <c r="J66" s="3"/>
      <c r="K66" s="50">
        <v>0</v>
      </c>
      <c r="L66" s="21"/>
      <c r="M66" s="21"/>
      <c r="N66" s="22"/>
      <c r="P66" s="36"/>
    </row>
    <row r="67" spans="1:16" ht="30" x14ac:dyDescent="0.25">
      <c r="A67" s="11" t="s">
        <v>59</v>
      </c>
      <c r="B67" s="42" t="s">
        <v>99</v>
      </c>
      <c r="C67" s="42" t="s">
        <v>116</v>
      </c>
      <c r="D67" s="3"/>
      <c r="E67" s="50">
        <v>0</v>
      </c>
      <c r="F67" s="21"/>
      <c r="G67" s="21"/>
      <c r="H67" s="22"/>
      <c r="J67" s="3"/>
      <c r="K67" s="50">
        <v>0</v>
      </c>
      <c r="L67" s="21"/>
      <c r="M67" s="21"/>
      <c r="N67" s="22"/>
      <c r="P67" s="36"/>
    </row>
    <row r="68" spans="1:16" x14ac:dyDescent="0.25">
      <c r="A68" s="3" t="s">
        <v>60</v>
      </c>
      <c r="B68" s="42" t="s">
        <v>100</v>
      </c>
      <c r="C68" s="42" t="s">
        <v>117</v>
      </c>
      <c r="D68" s="3"/>
      <c r="E68" s="50">
        <v>0</v>
      </c>
      <c r="F68" s="21"/>
      <c r="G68" s="21"/>
      <c r="H68" s="22"/>
      <c r="J68" s="3"/>
      <c r="K68" s="50">
        <v>0</v>
      </c>
      <c r="L68" s="21"/>
      <c r="M68" s="21"/>
      <c r="N68" s="22"/>
      <c r="P68" s="36"/>
    </row>
    <row r="69" spans="1:16" x14ac:dyDescent="0.25">
      <c r="A69" s="3" t="s">
        <v>44</v>
      </c>
      <c r="B69" s="42" t="s">
        <v>99</v>
      </c>
      <c r="C69" s="42" t="s">
        <v>116</v>
      </c>
      <c r="D69" s="3"/>
      <c r="E69" s="21"/>
      <c r="F69" s="50">
        <v>0</v>
      </c>
      <c r="G69" s="50">
        <v>0</v>
      </c>
      <c r="H69" s="51">
        <v>0</v>
      </c>
      <c r="J69" s="3"/>
      <c r="K69" s="21"/>
      <c r="L69" s="50">
        <v>0</v>
      </c>
      <c r="M69" s="50">
        <v>0</v>
      </c>
      <c r="N69" s="51">
        <v>0</v>
      </c>
      <c r="P69" s="36"/>
    </row>
    <row r="70" spans="1:16" x14ac:dyDescent="0.25">
      <c r="A70" s="3" t="s">
        <v>61</v>
      </c>
      <c r="B70" s="42" t="s">
        <v>103</v>
      </c>
      <c r="C70" s="42" t="s">
        <v>121</v>
      </c>
      <c r="D70" s="3"/>
      <c r="E70" s="50">
        <v>0</v>
      </c>
      <c r="F70" s="50">
        <v>0</v>
      </c>
      <c r="G70" s="50">
        <v>0</v>
      </c>
      <c r="H70" s="51">
        <v>0</v>
      </c>
      <c r="J70" s="3"/>
      <c r="K70" s="50">
        <v>0</v>
      </c>
      <c r="L70" s="50">
        <v>0</v>
      </c>
      <c r="M70" s="50">
        <v>0</v>
      </c>
      <c r="N70" s="51">
        <v>0</v>
      </c>
      <c r="P70" s="36"/>
    </row>
    <row r="71" spans="1:16" x14ac:dyDescent="0.25">
      <c r="A71" s="3"/>
      <c r="D71" s="3"/>
      <c r="H71" s="4"/>
      <c r="J71" s="3"/>
      <c r="N71" s="4"/>
      <c r="P71" s="36"/>
    </row>
    <row r="72" spans="1:16" ht="15.75" thickBot="1" x14ac:dyDescent="0.3">
      <c r="A72" s="7" t="s">
        <v>62</v>
      </c>
      <c r="B72" s="43"/>
      <c r="C72" s="43"/>
      <c r="D72" s="27">
        <f>SUM(E72:H72)</f>
        <v>0</v>
      </c>
      <c r="E72" s="28">
        <f>SUM(E66:E70)</f>
        <v>0</v>
      </c>
      <c r="F72" s="28">
        <f t="shared" ref="F72:H72" si="17">SUM(F66:F70)</f>
        <v>0</v>
      </c>
      <c r="G72" s="28">
        <f t="shared" si="17"/>
        <v>0</v>
      </c>
      <c r="H72" s="29">
        <f t="shared" si="17"/>
        <v>0</v>
      </c>
      <c r="J72" s="27">
        <f>SUM(K72:N72)</f>
        <v>0</v>
      </c>
      <c r="K72" s="28">
        <f>SUM(K66:K70)</f>
        <v>0</v>
      </c>
      <c r="L72" s="28">
        <f t="shared" ref="L72:N72" si="18">SUM(L66:L70)</f>
        <v>0</v>
      </c>
      <c r="M72" s="28">
        <f t="shared" si="18"/>
        <v>0</v>
      </c>
      <c r="N72" s="29">
        <f t="shared" si="18"/>
        <v>0</v>
      </c>
      <c r="P72" s="36">
        <f t="shared" si="6"/>
        <v>0</v>
      </c>
    </row>
    <row r="73" spans="1:16" x14ac:dyDescent="0.25">
      <c r="D73" s="3"/>
      <c r="H73" s="4"/>
      <c r="J73" s="3"/>
      <c r="N73" s="4"/>
      <c r="P73" s="36"/>
    </row>
    <row r="74" spans="1:16" x14ac:dyDescent="0.25">
      <c r="D74" s="3"/>
      <c r="H74" s="4"/>
      <c r="J74" s="3"/>
      <c r="N74" s="4"/>
      <c r="P74" s="36"/>
    </row>
    <row r="75" spans="1:16" ht="15.75" thickBot="1" x14ac:dyDescent="0.3">
      <c r="A75" s="41" t="s">
        <v>63</v>
      </c>
      <c r="B75" s="52"/>
      <c r="C75" s="52"/>
      <c r="D75" s="53">
        <f t="shared" ref="D75:H75" si="19">D22+D29+D37+D43+D51+D57+D63+D72</f>
        <v>0</v>
      </c>
      <c r="E75" s="54">
        <f>E22+E29+E37+E43+E51+E57+E63+E72</f>
        <v>0</v>
      </c>
      <c r="F75" s="54">
        <f t="shared" si="19"/>
        <v>0</v>
      </c>
      <c r="G75" s="54">
        <f t="shared" si="19"/>
        <v>0</v>
      </c>
      <c r="H75" s="55">
        <f t="shared" si="19"/>
        <v>0</v>
      </c>
      <c r="I75" s="56"/>
      <c r="J75" s="53">
        <f t="shared" ref="J75" si="20">J22+J29+J37+J43+J51+J57+J63+J72</f>
        <v>0</v>
      </c>
      <c r="K75" s="54">
        <f>K22+K29+K37+K43+K51+K57+K63+K72</f>
        <v>0</v>
      </c>
      <c r="L75" s="54">
        <f t="shared" ref="L75:N75" si="21">L22+L29+L37+L43+L51+L57+L63+L72</f>
        <v>0</v>
      </c>
      <c r="M75" s="54">
        <f t="shared" si="21"/>
        <v>0</v>
      </c>
      <c r="N75" s="55">
        <f t="shared" si="21"/>
        <v>0</v>
      </c>
      <c r="O75" s="56"/>
      <c r="P75" s="58">
        <f t="shared" si="6"/>
        <v>0</v>
      </c>
    </row>
    <row r="76" spans="1:16" ht="16.5" thickTop="1" thickBot="1" x14ac:dyDescent="0.3">
      <c r="D76" s="5"/>
      <c r="E76" s="32"/>
      <c r="F76" s="32"/>
      <c r="G76" s="32"/>
      <c r="H76" s="6"/>
      <c r="J76" s="5"/>
      <c r="K76" s="32"/>
      <c r="L76" s="32"/>
      <c r="M76" s="32"/>
      <c r="N76" s="6"/>
      <c r="P76" s="37"/>
    </row>
    <row r="77" spans="1:16" x14ac:dyDescent="0.25">
      <c r="P77" s="34"/>
    </row>
    <row r="78" spans="1:16" ht="15.75" thickBot="1" x14ac:dyDescent="0.3">
      <c r="P78" s="34"/>
    </row>
    <row r="79" spans="1:16" x14ac:dyDescent="0.25">
      <c r="D79" s="1"/>
      <c r="E79" s="19"/>
      <c r="F79" s="19"/>
      <c r="G79" s="19"/>
      <c r="H79" s="2"/>
      <c r="J79" s="1"/>
      <c r="K79" s="19"/>
      <c r="L79" s="19"/>
      <c r="M79" s="19"/>
      <c r="N79" s="2"/>
      <c r="P79" s="35"/>
    </row>
    <row r="80" spans="1:16" x14ac:dyDescent="0.25">
      <c r="D80" s="61" t="s">
        <v>112</v>
      </c>
      <c r="E80" s="62"/>
      <c r="F80" s="62"/>
      <c r="G80" s="62"/>
      <c r="H80" s="63"/>
      <c r="J80" s="61" t="s">
        <v>113</v>
      </c>
      <c r="K80" s="62"/>
      <c r="L80" s="62"/>
      <c r="M80" s="62"/>
      <c r="N80" s="63"/>
      <c r="P80" s="57" t="s">
        <v>97</v>
      </c>
    </row>
    <row r="81" spans="1:16" ht="32.25" customHeight="1" x14ac:dyDescent="0.25">
      <c r="A81" s="41" t="s">
        <v>1</v>
      </c>
      <c r="D81" s="3"/>
      <c r="H81" s="4"/>
      <c r="J81" s="3"/>
      <c r="N81" s="4"/>
      <c r="P81" s="36"/>
    </row>
    <row r="82" spans="1:16" ht="15.75" thickBot="1" x14ac:dyDescent="0.3">
      <c r="D82" s="3"/>
      <c r="H82" s="4"/>
      <c r="J82" s="3"/>
      <c r="N82" s="4"/>
      <c r="P82" s="36"/>
    </row>
    <row r="83" spans="1:16" x14ac:dyDescent="0.25">
      <c r="A83" s="10" t="s">
        <v>19</v>
      </c>
      <c r="D83" s="3"/>
      <c r="H83" s="4"/>
      <c r="J83" s="3"/>
      <c r="N83" s="4"/>
      <c r="P83" s="36"/>
    </row>
    <row r="84" spans="1:16" ht="34.5" x14ac:dyDescent="0.25">
      <c r="A84" s="9" t="s">
        <v>65</v>
      </c>
      <c r="D84" s="3"/>
      <c r="H84" s="4"/>
      <c r="J84" s="3"/>
      <c r="N84" s="4"/>
      <c r="P84" s="36"/>
    </row>
    <row r="85" spans="1:16" ht="23.25" x14ac:dyDescent="0.25">
      <c r="A85" s="12" t="s">
        <v>69</v>
      </c>
      <c r="D85" s="3"/>
      <c r="H85" s="4"/>
      <c r="J85" s="3"/>
      <c r="N85" s="4"/>
      <c r="P85" s="36"/>
    </row>
    <row r="86" spans="1:16" x14ac:dyDescent="0.25">
      <c r="A86" s="3" t="s">
        <v>20</v>
      </c>
      <c r="C86" s="42" t="s">
        <v>119</v>
      </c>
      <c r="D86" s="3"/>
      <c r="H86" s="4"/>
      <c r="J86" s="3"/>
      <c r="N86" s="4"/>
      <c r="P86" s="36"/>
    </row>
    <row r="87" spans="1:16" x14ac:dyDescent="0.25">
      <c r="A87" s="3" t="s">
        <v>21</v>
      </c>
      <c r="B87" s="43" t="s">
        <v>100</v>
      </c>
      <c r="C87" s="43"/>
      <c r="D87" s="31"/>
      <c r="E87" s="47">
        <v>0</v>
      </c>
      <c r="F87" s="47">
        <v>0</v>
      </c>
      <c r="G87" s="47">
        <v>0</v>
      </c>
      <c r="H87" s="48">
        <v>0</v>
      </c>
      <c r="J87" s="31"/>
      <c r="K87" s="47">
        <v>0</v>
      </c>
      <c r="L87" s="47">
        <v>0</v>
      </c>
      <c r="M87" s="47">
        <v>0</v>
      </c>
      <c r="N87" s="48">
        <v>0</v>
      </c>
      <c r="P87" s="36"/>
    </row>
    <row r="88" spans="1:16" x14ac:dyDescent="0.25">
      <c r="A88" s="3" t="s">
        <v>22</v>
      </c>
      <c r="B88" s="43" t="s">
        <v>100</v>
      </c>
      <c r="C88" s="43"/>
      <c r="D88" s="31"/>
      <c r="E88" s="47">
        <v>0</v>
      </c>
      <c r="F88" s="47">
        <v>0</v>
      </c>
      <c r="G88" s="47">
        <v>0</v>
      </c>
      <c r="H88" s="48">
        <v>0</v>
      </c>
      <c r="J88" s="31"/>
      <c r="K88" s="47">
        <v>0</v>
      </c>
      <c r="L88" s="47">
        <v>0</v>
      </c>
      <c r="M88" s="47">
        <v>0</v>
      </c>
      <c r="N88" s="48">
        <v>0</v>
      </c>
      <c r="P88" s="36"/>
    </row>
    <row r="89" spans="1:16" x14ac:dyDescent="0.25">
      <c r="A89" s="3"/>
      <c r="D89" s="3"/>
      <c r="H89" s="4"/>
      <c r="J89" s="3"/>
      <c r="N89" s="4"/>
      <c r="P89" s="36"/>
    </row>
    <row r="90" spans="1:16" x14ac:dyDescent="0.25">
      <c r="A90" s="3" t="s">
        <v>64</v>
      </c>
      <c r="C90" s="42" t="s">
        <v>119</v>
      </c>
      <c r="D90" s="3"/>
      <c r="H90" s="4"/>
      <c r="J90" s="3"/>
      <c r="N90" s="4"/>
      <c r="P90" s="36"/>
    </row>
    <row r="91" spans="1:16" x14ac:dyDescent="0.25">
      <c r="A91" s="3" t="s">
        <v>21</v>
      </c>
      <c r="B91" s="43" t="s">
        <v>100</v>
      </c>
      <c r="C91" s="43"/>
      <c r="D91" s="31"/>
      <c r="E91" s="47">
        <v>0</v>
      </c>
      <c r="F91" s="47">
        <v>0</v>
      </c>
      <c r="G91" s="47">
        <v>0</v>
      </c>
      <c r="H91" s="48">
        <v>0</v>
      </c>
      <c r="J91" s="31"/>
      <c r="K91" s="47">
        <v>0</v>
      </c>
      <c r="L91" s="47">
        <v>0</v>
      </c>
      <c r="M91" s="47">
        <v>0</v>
      </c>
      <c r="N91" s="48">
        <v>0</v>
      </c>
      <c r="P91" s="36"/>
    </row>
    <row r="92" spans="1:16" x14ac:dyDescent="0.25">
      <c r="A92" s="3" t="s">
        <v>22</v>
      </c>
      <c r="B92" s="43" t="s">
        <v>100</v>
      </c>
      <c r="C92" s="43"/>
      <c r="D92" s="31"/>
      <c r="E92" s="47">
        <v>0</v>
      </c>
      <c r="F92" s="47">
        <v>0</v>
      </c>
      <c r="G92" s="47">
        <v>0</v>
      </c>
      <c r="H92" s="48">
        <v>0</v>
      </c>
      <c r="J92" s="31"/>
      <c r="K92" s="47">
        <v>0</v>
      </c>
      <c r="L92" s="47">
        <v>0</v>
      </c>
      <c r="M92" s="47">
        <v>0</v>
      </c>
      <c r="N92" s="48">
        <v>0</v>
      </c>
      <c r="P92" s="36"/>
    </row>
    <row r="93" spans="1:16" x14ac:dyDescent="0.25">
      <c r="A93" s="3"/>
      <c r="D93" s="3"/>
      <c r="H93" s="4"/>
      <c r="J93" s="3"/>
      <c r="N93" s="4"/>
      <c r="P93" s="36"/>
    </row>
    <row r="94" spans="1:16" x14ac:dyDescent="0.25">
      <c r="A94" s="3" t="s">
        <v>67</v>
      </c>
      <c r="C94" s="43" t="s">
        <v>114</v>
      </c>
      <c r="D94" s="3"/>
      <c r="H94" s="4"/>
      <c r="J94" s="3"/>
      <c r="N94" s="4"/>
      <c r="P94" s="36"/>
    </row>
    <row r="95" spans="1:16" x14ac:dyDescent="0.25">
      <c r="A95" s="3" t="s">
        <v>66</v>
      </c>
      <c r="B95" s="43" t="s">
        <v>100</v>
      </c>
      <c r="C95" s="43"/>
      <c r="D95" s="31"/>
      <c r="E95" s="47">
        <v>0</v>
      </c>
      <c r="F95" s="47">
        <v>0</v>
      </c>
      <c r="G95" s="47">
        <v>0</v>
      </c>
      <c r="H95" s="48">
        <v>0</v>
      </c>
      <c r="J95" s="31"/>
      <c r="K95" s="47">
        <v>0</v>
      </c>
      <c r="L95" s="47">
        <v>0</v>
      </c>
      <c r="M95" s="47">
        <v>0</v>
      </c>
      <c r="N95" s="48">
        <v>0</v>
      </c>
      <c r="P95" s="36"/>
    </row>
    <row r="96" spans="1:16" x14ac:dyDescent="0.25">
      <c r="A96" s="3"/>
      <c r="D96" s="3"/>
      <c r="H96" s="4"/>
      <c r="J96" s="3"/>
      <c r="N96" s="4"/>
      <c r="P96" s="36"/>
    </row>
    <row r="97" spans="1:16" x14ac:dyDescent="0.25">
      <c r="A97" s="3" t="s">
        <v>23</v>
      </c>
      <c r="D97" s="3"/>
      <c r="H97" s="4"/>
      <c r="J97" s="3"/>
      <c r="N97" s="4"/>
      <c r="P97" s="36"/>
    </row>
    <row r="98" spans="1:16" x14ac:dyDescent="0.25">
      <c r="A98" s="3" t="s">
        <v>24</v>
      </c>
      <c r="B98" s="43" t="s">
        <v>99</v>
      </c>
      <c r="C98" s="43" t="s">
        <v>114</v>
      </c>
      <c r="D98" s="31"/>
      <c r="E98" s="47">
        <v>0</v>
      </c>
      <c r="F98" s="47">
        <v>0</v>
      </c>
      <c r="G98" s="47">
        <v>0</v>
      </c>
      <c r="H98" s="48">
        <v>0</v>
      </c>
      <c r="J98" s="31"/>
      <c r="K98" s="47">
        <v>0</v>
      </c>
      <c r="L98" s="47">
        <v>0</v>
      </c>
      <c r="M98" s="47">
        <v>0</v>
      </c>
      <c r="N98" s="48">
        <v>0</v>
      </c>
      <c r="P98" s="36"/>
    </row>
    <row r="99" spans="1:16" x14ac:dyDescent="0.25">
      <c r="A99" s="3" t="s">
        <v>25</v>
      </c>
      <c r="B99" s="43" t="s">
        <v>99</v>
      </c>
      <c r="C99" s="43" t="s">
        <v>114</v>
      </c>
      <c r="D99" s="31"/>
      <c r="E99" s="47">
        <v>0</v>
      </c>
      <c r="F99" s="47">
        <v>0</v>
      </c>
      <c r="G99" s="47">
        <v>0</v>
      </c>
      <c r="H99" s="48">
        <v>0</v>
      </c>
      <c r="J99" s="31"/>
      <c r="K99" s="47">
        <v>0</v>
      </c>
      <c r="L99" s="47">
        <v>0</v>
      </c>
      <c r="M99" s="47">
        <v>0</v>
      </c>
      <c r="N99" s="48">
        <v>0</v>
      </c>
      <c r="P99" s="36"/>
    </row>
    <row r="100" spans="1:16" x14ac:dyDescent="0.25">
      <c r="A100" s="3"/>
      <c r="B100" s="43"/>
      <c r="C100" s="43"/>
      <c r="D100" s="31"/>
      <c r="E100" s="16"/>
      <c r="H100" s="4"/>
      <c r="J100" s="31"/>
      <c r="K100" s="16"/>
      <c r="N100" s="4"/>
      <c r="P100" s="36"/>
    </row>
    <row r="101" spans="1:16" ht="30" x14ac:dyDescent="0.25">
      <c r="A101" s="11" t="s">
        <v>68</v>
      </c>
      <c r="B101" s="43" t="s">
        <v>100</v>
      </c>
      <c r="C101" s="43"/>
      <c r="D101" s="31"/>
      <c r="E101" s="47">
        <v>0</v>
      </c>
      <c r="F101" s="47">
        <v>0</v>
      </c>
      <c r="G101" s="47">
        <v>0</v>
      </c>
      <c r="H101" s="48">
        <v>0</v>
      </c>
      <c r="J101" s="31"/>
      <c r="K101" s="47">
        <v>0</v>
      </c>
      <c r="L101" s="47">
        <v>0</v>
      </c>
      <c r="M101" s="47">
        <v>0</v>
      </c>
      <c r="N101" s="48">
        <v>0</v>
      </c>
      <c r="P101" s="36"/>
    </row>
    <row r="102" spans="1:16" x14ac:dyDescent="0.25">
      <c r="A102" s="3"/>
      <c r="D102" s="3"/>
      <c r="H102" s="4"/>
      <c r="J102" s="3"/>
      <c r="N102" s="4"/>
      <c r="P102" s="36"/>
    </row>
    <row r="103" spans="1:16" ht="15.75" thickBot="1" x14ac:dyDescent="0.3">
      <c r="A103" s="7" t="s">
        <v>70</v>
      </c>
      <c r="D103" s="27">
        <f>SUM(E103:H103)</f>
        <v>0</v>
      </c>
      <c r="E103" s="18">
        <f>SUM(E87:E101)</f>
        <v>0</v>
      </c>
      <c r="F103" s="18">
        <f t="shared" ref="F103:H103" si="22">SUM(F87:F101)</f>
        <v>0</v>
      </c>
      <c r="G103" s="18">
        <f t="shared" si="22"/>
        <v>0</v>
      </c>
      <c r="H103" s="24">
        <f t="shared" si="22"/>
        <v>0</v>
      </c>
      <c r="J103" s="27">
        <f>SUM(K103:N103)</f>
        <v>0</v>
      </c>
      <c r="K103" s="18">
        <f>SUM(K87:K101)</f>
        <v>0</v>
      </c>
      <c r="L103" s="18">
        <f t="shared" ref="L103:N103" si="23">SUM(L87:L101)</f>
        <v>0</v>
      </c>
      <c r="M103" s="18">
        <f t="shared" si="23"/>
        <v>0</v>
      </c>
      <c r="N103" s="24">
        <f t="shared" si="23"/>
        <v>0</v>
      </c>
      <c r="P103" s="36">
        <f>D103-J103</f>
        <v>0</v>
      </c>
    </row>
    <row r="104" spans="1:16" ht="15.75" thickBot="1" x14ac:dyDescent="0.3">
      <c r="D104" s="3"/>
      <c r="H104" s="4"/>
      <c r="J104" s="3"/>
      <c r="N104" s="4"/>
      <c r="P104" s="36"/>
    </row>
    <row r="105" spans="1:16" x14ac:dyDescent="0.25">
      <c r="A105" s="1" t="s">
        <v>28</v>
      </c>
      <c r="B105" s="43"/>
      <c r="C105" s="43"/>
      <c r="D105" s="31"/>
      <c r="E105" s="16"/>
      <c r="H105" s="4"/>
      <c r="J105" s="31"/>
      <c r="K105" s="16"/>
      <c r="N105" s="4"/>
      <c r="P105" s="36"/>
    </row>
    <row r="106" spans="1:16" x14ac:dyDescent="0.25">
      <c r="A106" s="3" t="s">
        <v>29</v>
      </c>
      <c r="B106" s="43" t="s">
        <v>100</v>
      </c>
      <c r="C106" s="43" t="s">
        <v>114</v>
      </c>
      <c r="D106" s="31"/>
      <c r="E106" s="47">
        <v>0</v>
      </c>
      <c r="F106" s="21"/>
      <c r="G106" s="21"/>
      <c r="H106" s="22"/>
      <c r="J106" s="31"/>
      <c r="K106" s="18">
        <v>0</v>
      </c>
      <c r="L106" s="21"/>
      <c r="M106" s="21"/>
      <c r="N106" s="22"/>
      <c r="P106" s="36"/>
    </row>
    <row r="107" spans="1:16" x14ac:dyDescent="0.25">
      <c r="A107" s="3" t="s">
        <v>30</v>
      </c>
      <c r="B107" s="43" t="s">
        <v>100</v>
      </c>
      <c r="C107" s="43" t="s">
        <v>114</v>
      </c>
      <c r="D107" s="31"/>
      <c r="E107" s="23"/>
      <c r="F107" s="47">
        <v>0</v>
      </c>
      <c r="G107" s="47">
        <v>0</v>
      </c>
      <c r="H107" s="48">
        <v>0</v>
      </c>
      <c r="J107" s="31"/>
      <c r="K107" s="23"/>
      <c r="L107" s="47">
        <v>0</v>
      </c>
      <c r="M107" s="47">
        <v>0</v>
      </c>
      <c r="N107" s="48">
        <v>0</v>
      </c>
      <c r="P107" s="36"/>
    </row>
    <row r="108" spans="1:16" x14ac:dyDescent="0.25">
      <c r="A108" s="3" t="s">
        <v>31</v>
      </c>
      <c r="B108" s="43" t="s">
        <v>100</v>
      </c>
      <c r="C108" s="43" t="s">
        <v>114</v>
      </c>
      <c r="D108" s="31"/>
      <c r="E108" s="23"/>
      <c r="F108" s="47">
        <v>0</v>
      </c>
      <c r="G108" s="47">
        <v>0</v>
      </c>
      <c r="H108" s="48">
        <v>0</v>
      </c>
      <c r="J108" s="31"/>
      <c r="K108" s="23"/>
      <c r="L108" s="47">
        <v>0</v>
      </c>
      <c r="M108" s="47">
        <v>0</v>
      </c>
      <c r="N108" s="48">
        <v>0</v>
      </c>
      <c r="P108" s="36"/>
    </row>
    <row r="109" spans="1:16" x14ac:dyDescent="0.25">
      <c r="A109" s="3" t="s">
        <v>71</v>
      </c>
      <c r="B109" s="43" t="s">
        <v>100</v>
      </c>
      <c r="C109" s="43" t="s">
        <v>114</v>
      </c>
      <c r="D109" s="31"/>
      <c r="E109" s="23"/>
      <c r="F109" s="47">
        <v>0</v>
      </c>
      <c r="G109" s="47">
        <v>0</v>
      </c>
      <c r="H109" s="48">
        <v>0</v>
      </c>
      <c r="J109" s="31"/>
      <c r="K109" s="23"/>
      <c r="L109" s="47">
        <v>0</v>
      </c>
      <c r="M109" s="47">
        <v>0</v>
      </c>
      <c r="N109" s="48">
        <v>0</v>
      </c>
      <c r="P109" s="36"/>
    </row>
    <row r="110" spans="1:16" x14ac:dyDescent="0.25">
      <c r="A110" s="3" t="s">
        <v>72</v>
      </c>
      <c r="B110" s="43" t="s">
        <v>100</v>
      </c>
      <c r="C110" s="43" t="s">
        <v>114</v>
      </c>
      <c r="D110" s="31"/>
      <c r="E110" s="23"/>
      <c r="F110" s="47">
        <v>0</v>
      </c>
      <c r="G110" s="47">
        <v>0</v>
      </c>
      <c r="H110" s="48">
        <v>0</v>
      </c>
      <c r="J110" s="31"/>
      <c r="K110" s="23"/>
      <c r="L110" s="47">
        <v>0</v>
      </c>
      <c r="M110" s="47">
        <v>0</v>
      </c>
      <c r="N110" s="48">
        <v>0</v>
      </c>
      <c r="P110" s="36"/>
    </row>
    <row r="111" spans="1:16" x14ac:dyDescent="0.25">
      <c r="A111" s="3"/>
      <c r="B111" s="43"/>
      <c r="C111" s="43"/>
      <c r="D111" s="31"/>
      <c r="E111" s="16"/>
      <c r="H111" s="4"/>
      <c r="J111" s="31"/>
      <c r="K111" s="16"/>
      <c r="N111" s="4"/>
      <c r="P111" s="36"/>
    </row>
    <row r="112" spans="1:16" ht="30" x14ac:dyDescent="0.25">
      <c r="A112" s="11" t="s">
        <v>73</v>
      </c>
      <c r="B112" s="43" t="s">
        <v>99</v>
      </c>
      <c r="C112" s="43" t="s">
        <v>114</v>
      </c>
      <c r="D112" s="31"/>
      <c r="E112" s="47">
        <v>0</v>
      </c>
      <c r="F112" s="21"/>
      <c r="G112" s="21"/>
      <c r="H112" s="22"/>
      <c r="J112" s="31"/>
      <c r="K112" s="47">
        <v>0</v>
      </c>
      <c r="L112" s="21"/>
      <c r="M112" s="21"/>
      <c r="N112" s="22"/>
      <c r="P112" s="36"/>
    </row>
    <row r="113" spans="1:16" x14ac:dyDescent="0.25">
      <c r="A113" s="3" t="s">
        <v>84</v>
      </c>
      <c r="B113" s="43" t="s">
        <v>100</v>
      </c>
      <c r="C113" s="43" t="s">
        <v>114</v>
      </c>
      <c r="D113" s="31"/>
      <c r="E113" s="47">
        <v>0</v>
      </c>
      <c r="F113" s="21"/>
      <c r="G113" s="21"/>
      <c r="H113" s="22"/>
      <c r="J113" s="31"/>
      <c r="K113" s="47">
        <v>0</v>
      </c>
      <c r="L113" s="21"/>
      <c r="M113" s="21"/>
      <c r="N113" s="22"/>
      <c r="P113" s="36"/>
    </row>
    <row r="114" spans="1:16" x14ac:dyDescent="0.25">
      <c r="A114" s="3"/>
      <c r="B114" s="43"/>
      <c r="C114" s="43"/>
      <c r="D114" s="31"/>
      <c r="E114" s="16"/>
      <c r="H114" s="4"/>
      <c r="J114" s="31"/>
      <c r="K114" s="16"/>
      <c r="N114" s="4"/>
      <c r="P114" s="36"/>
    </row>
    <row r="115" spans="1:16" ht="15.75" thickBot="1" x14ac:dyDescent="0.3">
      <c r="A115" s="7" t="s">
        <v>32</v>
      </c>
      <c r="B115" s="43"/>
      <c r="C115" s="43"/>
      <c r="D115" s="27">
        <f>SUM(E115:H115)</f>
        <v>0</v>
      </c>
      <c r="E115" s="18">
        <f>SUM(E106:E113)</f>
        <v>0</v>
      </c>
      <c r="F115" s="18">
        <f t="shared" ref="F115:H115" si="24">SUM(F106:F113)</f>
        <v>0</v>
      </c>
      <c r="G115" s="18">
        <f t="shared" si="24"/>
        <v>0</v>
      </c>
      <c r="H115" s="24">
        <f t="shared" si="24"/>
        <v>0</v>
      </c>
      <c r="J115" s="27">
        <f>SUM(K115:N115)</f>
        <v>0</v>
      </c>
      <c r="K115" s="18">
        <f>SUM(K106:K113)</f>
        <v>0</v>
      </c>
      <c r="L115" s="18">
        <f t="shared" ref="L115:N115" si="25">SUM(L106:L113)</f>
        <v>0</v>
      </c>
      <c r="M115" s="18">
        <f t="shared" si="25"/>
        <v>0</v>
      </c>
      <c r="N115" s="24">
        <f t="shared" si="25"/>
        <v>0</v>
      </c>
      <c r="P115" s="36">
        <f t="shared" ref="P115:P142" si="26">D115-J115</f>
        <v>0</v>
      </c>
    </row>
    <row r="116" spans="1:16" ht="15.75" thickBot="1" x14ac:dyDescent="0.3">
      <c r="A116" s="13"/>
      <c r="B116" s="43"/>
      <c r="C116" s="43"/>
      <c r="D116" s="33"/>
      <c r="E116" s="16"/>
      <c r="H116" s="4"/>
      <c r="J116" s="33"/>
      <c r="K116" s="16"/>
      <c r="N116" s="4"/>
      <c r="P116" s="36"/>
    </row>
    <row r="117" spans="1:16" x14ac:dyDescent="0.25">
      <c r="A117" s="1" t="s">
        <v>82</v>
      </c>
      <c r="B117" s="43"/>
      <c r="C117" s="43"/>
      <c r="D117" s="33"/>
      <c r="E117" s="16"/>
      <c r="H117" s="4"/>
      <c r="J117" s="33"/>
      <c r="K117" s="16"/>
      <c r="N117" s="4"/>
      <c r="P117" s="36"/>
    </row>
    <row r="118" spans="1:16" x14ac:dyDescent="0.25">
      <c r="A118" s="9" t="s">
        <v>106</v>
      </c>
      <c r="B118" s="43"/>
      <c r="C118" s="43"/>
      <c r="D118" s="33"/>
      <c r="E118" s="16"/>
      <c r="H118" s="4"/>
      <c r="J118" s="33"/>
      <c r="K118" s="16"/>
      <c r="N118" s="4"/>
      <c r="P118" s="36"/>
    </row>
    <row r="119" spans="1:16" x14ac:dyDescent="0.25">
      <c r="A119" s="3" t="s">
        <v>107</v>
      </c>
      <c r="B119" s="43"/>
      <c r="C119" s="43"/>
      <c r="D119" s="33"/>
      <c r="E119" s="23"/>
      <c r="F119" s="47">
        <v>0</v>
      </c>
      <c r="G119" s="47">
        <v>0</v>
      </c>
      <c r="H119" s="48">
        <v>0</v>
      </c>
      <c r="J119" s="33"/>
      <c r="K119" s="23"/>
      <c r="L119" s="47">
        <v>10</v>
      </c>
      <c r="M119" s="47">
        <v>12</v>
      </c>
      <c r="N119" s="48">
        <v>13</v>
      </c>
      <c r="P119" s="36"/>
    </row>
    <row r="120" spans="1:16" x14ac:dyDescent="0.25">
      <c r="A120" s="3" t="s">
        <v>108</v>
      </c>
      <c r="B120" s="43"/>
      <c r="C120" s="43"/>
      <c r="D120" s="33"/>
      <c r="E120" s="47">
        <v>0</v>
      </c>
      <c r="F120" s="21"/>
      <c r="G120" s="21"/>
      <c r="H120" s="22"/>
      <c r="J120" s="33"/>
      <c r="K120" s="47">
        <v>2.5</v>
      </c>
      <c r="L120" s="21"/>
      <c r="M120" s="21"/>
      <c r="N120" s="22"/>
      <c r="P120" s="36"/>
    </row>
    <row r="121" spans="1:16" x14ac:dyDescent="0.25">
      <c r="A121" s="3" t="s">
        <v>109</v>
      </c>
      <c r="B121" s="43"/>
      <c r="C121" s="43"/>
      <c r="D121" s="33"/>
      <c r="E121" s="47">
        <v>0</v>
      </c>
      <c r="F121" s="21"/>
      <c r="G121" s="21"/>
      <c r="H121" s="22"/>
      <c r="J121" s="33"/>
      <c r="K121" s="47">
        <v>10</v>
      </c>
      <c r="L121" s="21"/>
      <c r="M121" s="21"/>
      <c r="N121" s="22"/>
      <c r="P121" s="36"/>
    </row>
    <row r="122" spans="1:16" x14ac:dyDescent="0.25">
      <c r="A122" s="15"/>
      <c r="B122" s="43"/>
      <c r="C122" s="43"/>
      <c r="D122" s="33"/>
      <c r="E122" s="16"/>
      <c r="H122" s="4"/>
      <c r="J122" s="33"/>
      <c r="K122" s="16"/>
      <c r="N122" s="4"/>
      <c r="P122" s="36"/>
    </row>
    <row r="123" spans="1:16" ht="15.75" thickBot="1" x14ac:dyDescent="0.3">
      <c r="A123" s="7" t="s">
        <v>83</v>
      </c>
      <c r="B123" s="43" t="s">
        <v>99</v>
      </c>
      <c r="C123" s="43" t="s">
        <v>114</v>
      </c>
      <c r="D123" s="27">
        <f>SUM(E123:H123)</f>
        <v>0</v>
      </c>
      <c r="E123" s="18">
        <f>E120*D12+D12*E121</f>
        <v>0</v>
      </c>
      <c r="F123" s="18">
        <f>F119*F12</f>
        <v>0</v>
      </c>
      <c r="G123" s="18">
        <f t="shared" ref="G123:H123" si="27">G119*G12</f>
        <v>0</v>
      </c>
      <c r="H123" s="24">
        <f t="shared" si="27"/>
        <v>0</v>
      </c>
      <c r="J123" s="27">
        <f>SUM(K123:N123)</f>
        <v>0</v>
      </c>
      <c r="K123" s="18">
        <f>K120*J12+J12*K121</f>
        <v>0</v>
      </c>
      <c r="L123" s="18">
        <f>L119*L12</f>
        <v>0</v>
      </c>
      <c r="M123" s="18">
        <f t="shared" ref="M123:N123" si="28">M119*M12</f>
        <v>0</v>
      </c>
      <c r="N123" s="24">
        <f t="shared" si="28"/>
        <v>0</v>
      </c>
      <c r="P123" s="36">
        <f t="shared" si="26"/>
        <v>0</v>
      </c>
    </row>
    <row r="124" spans="1:16" ht="15.75" thickBot="1" x14ac:dyDescent="0.3">
      <c r="D124" s="3"/>
      <c r="H124" s="4"/>
      <c r="J124" s="3"/>
      <c r="N124" s="4"/>
      <c r="P124" s="36"/>
    </row>
    <row r="125" spans="1:16" x14ac:dyDescent="0.25">
      <c r="A125" s="1" t="s">
        <v>35</v>
      </c>
      <c r="D125" s="3"/>
      <c r="H125" s="4"/>
      <c r="J125" s="3"/>
      <c r="N125" s="4"/>
      <c r="P125" s="36"/>
    </row>
    <row r="126" spans="1:16" x14ac:dyDescent="0.25">
      <c r="A126" s="3" t="s">
        <v>36</v>
      </c>
      <c r="B126" s="42" t="s">
        <v>99</v>
      </c>
      <c r="C126" s="43" t="s">
        <v>114</v>
      </c>
      <c r="D126" s="3"/>
      <c r="E126" s="47">
        <v>0</v>
      </c>
      <c r="F126" s="25"/>
      <c r="G126" s="25"/>
      <c r="H126" s="26"/>
      <c r="J126" s="3"/>
      <c r="K126" s="47">
        <v>0</v>
      </c>
      <c r="L126" s="25"/>
      <c r="M126" s="25"/>
      <c r="N126" s="26"/>
      <c r="P126" s="36"/>
    </row>
    <row r="127" spans="1:16" x14ac:dyDescent="0.25">
      <c r="A127" s="3" t="s">
        <v>37</v>
      </c>
      <c r="B127" s="42" t="s">
        <v>99</v>
      </c>
      <c r="C127" s="43" t="s">
        <v>114</v>
      </c>
      <c r="D127" s="3"/>
      <c r="E127" s="25"/>
      <c r="F127" s="47">
        <v>0</v>
      </c>
      <c r="G127" s="47">
        <v>0</v>
      </c>
      <c r="H127" s="48">
        <v>0</v>
      </c>
      <c r="J127" s="3"/>
      <c r="K127" s="25"/>
      <c r="L127" s="47">
        <v>0</v>
      </c>
      <c r="M127" s="47">
        <v>0</v>
      </c>
      <c r="N127" s="48">
        <v>0</v>
      </c>
      <c r="P127" s="36"/>
    </row>
    <row r="128" spans="1:16" x14ac:dyDescent="0.25">
      <c r="A128" s="3"/>
      <c r="D128" s="3"/>
      <c r="H128" s="4"/>
      <c r="J128" s="3"/>
      <c r="N128" s="4"/>
      <c r="P128" s="36"/>
    </row>
    <row r="129" spans="1:16" ht="15.75" thickBot="1" x14ac:dyDescent="0.3">
      <c r="A129" s="7" t="s">
        <v>74</v>
      </c>
      <c r="D129" s="27">
        <f>SUM(E129:H129)</f>
        <v>0</v>
      </c>
      <c r="E129" s="18">
        <f>SUM(E126:E127)</f>
        <v>0</v>
      </c>
      <c r="F129" s="18">
        <f t="shared" ref="F129:H129" si="29">SUM(F126:F127)</f>
        <v>0</v>
      </c>
      <c r="G129" s="18">
        <f t="shared" si="29"/>
        <v>0</v>
      </c>
      <c r="H129" s="24">
        <f t="shared" si="29"/>
        <v>0</v>
      </c>
      <c r="J129" s="27">
        <f>SUM(K129:N129)</f>
        <v>0</v>
      </c>
      <c r="K129" s="18">
        <f>SUM(K126:K127)</f>
        <v>0</v>
      </c>
      <c r="L129" s="18">
        <f t="shared" ref="L129:N129" si="30">SUM(L126:L127)</f>
        <v>0</v>
      </c>
      <c r="M129" s="18">
        <f t="shared" si="30"/>
        <v>0</v>
      </c>
      <c r="N129" s="24">
        <f t="shared" si="30"/>
        <v>0</v>
      </c>
      <c r="P129" s="36">
        <f t="shared" si="26"/>
        <v>0</v>
      </c>
    </row>
    <row r="130" spans="1:16" ht="15.75" thickBot="1" x14ac:dyDescent="0.3">
      <c r="D130" s="3"/>
      <c r="H130" s="4"/>
      <c r="J130" s="3"/>
      <c r="N130" s="4"/>
      <c r="P130" s="36"/>
    </row>
    <row r="131" spans="1:16" x14ac:dyDescent="0.25">
      <c r="A131" s="1" t="s">
        <v>38</v>
      </c>
      <c r="D131" s="3"/>
      <c r="H131" s="4"/>
      <c r="J131" s="3"/>
      <c r="N131" s="4"/>
      <c r="P131" s="36"/>
    </row>
    <row r="132" spans="1:16" x14ac:dyDescent="0.25">
      <c r="A132" s="3" t="s">
        <v>39</v>
      </c>
      <c r="B132" s="42" t="s">
        <v>99</v>
      </c>
      <c r="C132" s="43" t="s">
        <v>114</v>
      </c>
      <c r="D132" s="3"/>
      <c r="E132" s="21"/>
      <c r="F132" s="47">
        <v>0</v>
      </c>
      <c r="G132" s="47">
        <v>0</v>
      </c>
      <c r="H132" s="48">
        <v>0</v>
      </c>
      <c r="J132" s="3"/>
      <c r="K132" s="21"/>
      <c r="L132" s="47">
        <v>0</v>
      </c>
      <c r="M132" s="47">
        <v>0</v>
      </c>
      <c r="N132" s="48">
        <v>0</v>
      </c>
      <c r="P132" s="36"/>
    </row>
    <row r="133" spans="1:16" x14ac:dyDescent="0.25">
      <c r="A133" s="3" t="s">
        <v>40</v>
      </c>
      <c r="B133" s="42" t="s">
        <v>99</v>
      </c>
      <c r="C133" s="43" t="s">
        <v>114</v>
      </c>
      <c r="D133" s="3"/>
      <c r="E133" s="21"/>
      <c r="F133" s="47">
        <v>0</v>
      </c>
      <c r="G133" s="47">
        <v>0</v>
      </c>
      <c r="H133" s="48">
        <v>0</v>
      </c>
      <c r="J133" s="3"/>
      <c r="K133" s="21"/>
      <c r="L133" s="47">
        <v>0</v>
      </c>
      <c r="M133" s="47">
        <v>0</v>
      </c>
      <c r="N133" s="48">
        <v>0</v>
      </c>
      <c r="P133" s="36"/>
    </row>
    <row r="134" spans="1:16" x14ac:dyDescent="0.25">
      <c r="A134" s="3"/>
      <c r="D134" s="3"/>
      <c r="H134" s="4"/>
      <c r="J134" s="3"/>
      <c r="N134" s="4"/>
      <c r="P134" s="36"/>
    </row>
    <row r="135" spans="1:16" ht="15.75" thickBot="1" x14ac:dyDescent="0.3">
      <c r="A135" s="7" t="s">
        <v>75</v>
      </c>
      <c r="D135" s="27">
        <f>SUM(F135:H135)</f>
        <v>0</v>
      </c>
      <c r="F135" s="18">
        <f>SUM(F132:F133)</f>
        <v>0</v>
      </c>
      <c r="G135" s="18">
        <f t="shared" ref="G135:H135" si="31">SUM(G132:G133)</f>
        <v>0</v>
      </c>
      <c r="H135" s="24">
        <f t="shared" si="31"/>
        <v>0</v>
      </c>
      <c r="J135" s="27">
        <f>SUM(L135:N135)</f>
        <v>0</v>
      </c>
      <c r="L135" s="18">
        <f>SUM(L132:L133)</f>
        <v>0</v>
      </c>
      <c r="M135" s="18">
        <f t="shared" ref="M135:N135" si="32">SUM(M132:M133)</f>
        <v>0</v>
      </c>
      <c r="N135" s="24">
        <f t="shared" si="32"/>
        <v>0</v>
      </c>
      <c r="P135" s="36">
        <f t="shared" si="26"/>
        <v>0</v>
      </c>
    </row>
    <row r="136" spans="1:16" ht="15.75" thickBot="1" x14ac:dyDescent="0.3">
      <c r="D136" s="3"/>
      <c r="H136" s="4"/>
      <c r="J136" s="3"/>
      <c r="N136" s="4"/>
      <c r="P136" s="36"/>
    </row>
    <row r="137" spans="1:16" x14ac:dyDescent="0.25">
      <c r="A137" s="1" t="s">
        <v>76</v>
      </c>
      <c r="D137" s="3"/>
      <c r="H137" s="4"/>
      <c r="J137" s="3"/>
      <c r="N137" s="4"/>
      <c r="P137" s="36"/>
    </row>
    <row r="138" spans="1:16" x14ac:dyDescent="0.25">
      <c r="A138" s="3" t="s">
        <v>33</v>
      </c>
      <c r="B138" s="42" t="s">
        <v>99</v>
      </c>
      <c r="C138" s="43" t="s">
        <v>114</v>
      </c>
      <c r="D138" s="3"/>
      <c r="E138" s="47">
        <v>0</v>
      </c>
      <c r="F138" s="47">
        <v>0</v>
      </c>
      <c r="G138" s="47">
        <v>0</v>
      </c>
      <c r="H138" s="48">
        <v>0</v>
      </c>
      <c r="J138" s="3"/>
      <c r="K138" s="47">
        <v>0</v>
      </c>
      <c r="L138" s="47">
        <v>0</v>
      </c>
      <c r="M138" s="47">
        <v>0</v>
      </c>
      <c r="N138" s="48">
        <v>0</v>
      </c>
      <c r="P138" s="36"/>
    </row>
    <row r="139" spans="1:16" x14ac:dyDescent="0.25">
      <c r="A139" s="3" t="s">
        <v>34</v>
      </c>
      <c r="B139" s="42" t="s">
        <v>99</v>
      </c>
      <c r="C139" s="43" t="s">
        <v>114</v>
      </c>
      <c r="D139" s="3"/>
      <c r="E139" s="25"/>
      <c r="F139" s="47">
        <v>0</v>
      </c>
      <c r="G139" s="47">
        <v>0</v>
      </c>
      <c r="H139" s="48">
        <v>0</v>
      </c>
      <c r="J139" s="3"/>
      <c r="K139" s="25"/>
      <c r="L139" s="47">
        <v>0</v>
      </c>
      <c r="M139" s="47">
        <v>0</v>
      </c>
      <c r="N139" s="48">
        <v>0</v>
      </c>
      <c r="P139" s="36"/>
    </row>
    <row r="140" spans="1:16" x14ac:dyDescent="0.25">
      <c r="A140" s="3" t="s">
        <v>45</v>
      </c>
      <c r="B140" s="42" t="s">
        <v>99</v>
      </c>
      <c r="C140" s="43" t="s">
        <v>114</v>
      </c>
      <c r="D140" s="3"/>
      <c r="E140" s="47">
        <v>0</v>
      </c>
      <c r="F140" s="47">
        <v>0</v>
      </c>
      <c r="G140" s="47">
        <v>0</v>
      </c>
      <c r="H140" s="48">
        <v>0</v>
      </c>
      <c r="J140" s="3"/>
      <c r="K140" s="47">
        <v>0</v>
      </c>
      <c r="L140" s="47">
        <v>0</v>
      </c>
      <c r="M140" s="47">
        <v>0</v>
      </c>
      <c r="N140" s="48">
        <v>0</v>
      </c>
      <c r="P140" s="36"/>
    </row>
    <row r="141" spans="1:16" x14ac:dyDescent="0.25">
      <c r="A141" s="3"/>
      <c r="D141" s="3"/>
      <c r="H141" s="4"/>
      <c r="J141" s="3"/>
      <c r="N141" s="4"/>
      <c r="P141" s="36"/>
    </row>
    <row r="142" spans="1:16" ht="15.75" thickBot="1" x14ac:dyDescent="0.3">
      <c r="A142" s="7" t="s">
        <v>77</v>
      </c>
      <c r="D142" s="27">
        <f>SUM(E142:H142)</f>
        <v>0</v>
      </c>
      <c r="E142" s="18">
        <f>SUM(E138:E140)</f>
        <v>0</v>
      </c>
      <c r="F142" s="18">
        <f t="shared" ref="F142:H142" si="33">SUM(F138:F140)</f>
        <v>0</v>
      </c>
      <c r="G142" s="18">
        <f t="shared" si="33"/>
        <v>0</v>
      </c>
      <c r="H142" s="24">
        <f t="shared" si="33"/>
        <v>0</v>
      </c>
      <c r="J142" s="27">
        <f>SUM(K142:N142)</f>
        <v>0</v>
      </c>
      <c r="K142" s="18">
        <f>SUM(K138:K140)</f>
        <v>0</v>
      </c>
      <c r="L142" s="18">
        <f t="shared" ref="L142:N142" si="34">SUM(L138:L140)</f>
        <v>0</v>
      </c>
      <c r="M142" s="18">
        <f t="shared" si="34"/>
        <v>0</v>
      </c>
      <c r="N142" s="24">
        <f t="shared" si="34"/>
        <v>0</v>
      </c>
      <c r="P142" s="36">
        <f t="shared" si="26"/>
        <v>0</v>
      </c>
    </row>
    <row r="143" spans="1:16" ht="15.75" thickBot="1" x14ac:dyDescent="0.3">
      <c r="D143" s="3"/>
      <c r="H143" s="4"/>
      <c r="J143" s="3"/>
      <c r="N143" s="4"/>
      <c r="P143" s="36"/>
    </row>
    <row r="144" spans="1:16" x14ac:dyDescent="0.25">
      <c r="A144" s="1" t="s">
        <v>88</v>
      </c>
      <c r="D144" s="3"/>
      <c r="H144" s="4"/>
      <c r="J144" s="3"/>
      <c r="N144" s="4"/>
      <c r="P144" s="36"/>
    </row>
    <row r="145" spans="1:16" ht="30" x14ac:dyDescent="0.25">
      <c r="A145" s="11" t="s">
        <v>81</v>
      </c>
      <c r="B145" s="42" t="s">
        <v>103</v>
      </c>
      <c r="C145" s="43" t="s">
        <v>114</v>
      </c>
      <c r="D145" s="3"/>
      <c r="E145" s="47">
        <v>0</v>
      </c>
      <c r="F145" s="21"/>
      <c r="G145" s="21"/>
      <c r="H145" s="22"/>
      <c r="J145" s="3"/>
      <c r="K145" s="47">
        <v>0</v>
      </c>
      <c r="L145" s="21"/>
      <c r="M145" s="21"/>
      <c r="N145" s="22"/>
      <c r="P145" s="36"/>
    </row>
    <row r="146" spans="1:16" x14ac:dyDescent="0.25">
      <c r="A146" s="11" t="s">
        <v>78</v>
      </c>
      <c r="B146" s="42" t="s">
        <v>99</v>
      </c>
      <c r="C146" s="43" t="s">
        <v>114</v>
      </c>
      <c r="D146" s="3"/>
      <c r="E146" s="47">
        <v>0</v>
      </c>
      <c r="F146" s="21"/>
      <c r="G146" s="21"/>
      <c r="H146" s="22"/>
      <c r="J146" s="3"/>
      <c r="K146" s="47">
        <v>0</v>
      </c>
      <c r="L146" s="21"/>
      <c r="M146" s="21"/>
      <c r="N146" s="22"/>
      <c r="P146" s="36"/>
    </row>
    <row r="147" spans="1:16" x14ac:dyDescent="0.25">
      <c r="A147" s="11" t="s">
        <v>79</v>
      </c>
      <c r="B147" s="42" t="s">
        <v>100</v>
      </c>
      <c r="C147" s="43" t="s">
        <v>114</v>
      </c>
      <c r="D147" s="3"/>
      <c r="E147" s="47">
        <v>0</v>
      </c>
      <c r="F147" s="21"/>
      <c r="G147" s="21"/>
      <c r="H147" s="22"/>
      <c r="J147" s="3"/>
      <c r="K147" s="47">
        <v>0</v>
      </c>
      <c r="L147" s="21"/>
      <c r="M147" s="21"/>
      <c r="N147" s="22"/>
      <c r="P147" s="36"/>
    </row>
    <row r="148" spans="1:16" x14ac:dyDescent="0.25">
      <c r="A148" s="11" t="s">
        <v>80</v>
      </c>
      <c r="B148" s="42" t="s">
        <v>99</v>
      </c>
      <c r="C148" s="43" t="s">
        <v>114</v>
      </c>
      <c r="D148" s="3"/>
      <c r="E148" s="47">
        <v>0</v>
      </c>
      <c r="F148" s="21"/>
      <c r="G148" s="21"/>
      <c r="H148" s="22"/>
      <c r="J148" s="3"/>
      <c r="K148" s="47">
        <v>0</v>
      </c>
      <c r="L148" s="21"/>
      <c r="M148" s="21"/>
      <c r="N148" s="22"/>
      <c r="P148" s="36"/>
    </row>
    <row r="149" spans="1:16" x14ac:dyDescent="0.25">
      <c r="A149" s="11" t="s">
        <v>85</v>
      </c>
      <c r="B149" s="42" t="s">
        <v>100</v>
      </c>
      <c r="C149" s="43" t="s">
        <v>114</v>
      </c>
      <c r="D149" s="3"/>
      <c r="E149" s="47">
        <v>0</v>
      </c>
      <c r="F149" s="21"/>
      <c r="G149" s="21"/>
      <c r="H149" s="22"/>
      <c r="J149" s="3"/>
      <c r="K149" s="47">
        <v>0</v>
      </c>
      <c r="L149" s="21"/>
      <c r="M149" s="21"/>
      <c r="N149" s="22"/>
      <c r="P149" s="36"/>
    </row>
    <row r="150" spans="1:16" x14ac:dyDescent="0.25">
      <c r="A150" s="11" t="s">
        <v>86</v>
      </c>
      <c r="B150" s="42" t="s">
        <v>99</v>
      </c>
      <c r="C150" s="43" t="s">
        <v>114</v>
      </c>
      <c r="D150" s="3"/>
      <c r="E150" s="47">
        <v>0</v>
      </c>
      <c r="F150" s="21"/>
      <c r="G150" s="21"/>
      <c r="H150" s="22"/>
      <c r="J150" s="3"/>
      <c r="K150" s="47">
        <v>0</v>
      </c>
      <c r="L150" s="21"/>
      <c r="M150" s="21"/>
      <c r="N150" s="22"/>
      <c r="P150" s="36"/>
    </row>
    <row r="151" spans="1:16" x14ac:dyDescent="0.25">
      <c r="A151" s="11" t="s">
        <v>87</v>
      </c>
      <c r="B151" s="42" t="s">
        <v>100</v>
      </c>
      <c r="C151" s="43" t="s">
        <v>114</v>
      </c>
      <c r="D151" s="3"/>
      <c r="E151" s="47">
        <v>0</v>
      </c>
      <c r="F151" s="21"/>
      <c r="G151" s="21"/>
      <c r="H151" s="22"/>
      <c r="J151" s="3"/>
      <c r="K151" s="47">
        <v>0</v>
      </c>
      <c r="L151" s="21"/>
      <c r="M151" s="21"/>
      <c r="N151" s="22"/>
      <c r="P151" s="36"/>
    </row>
    <row r="152" spans="1:16" x14ac:dyDescent="0.25">
      <c r="A152" s="3"/>
      <c r="D152" s="3"/>
      <c r="H152" s="4"/>
      <c r="J152" s="3"/>
      <c r="N152" s="4"/>
      <c r="P152" s="36"/>
    </row>
    <row r="153" spans="1:16" ht="15.75" thickBot="1" x14ac:dyDescent="0.3">
      <c r="A153" s="14" t="s">
        <v>89</v>
      </c>
      <c r="D153" s="27">
        <f>E153</f>
        <v>0</v>
      </c>
      <c r="E153" s="18">
        <f>SUM(E145:E151)</f>
        <v>0</v>
      </c>
      <c r="H153" s="4"/>
      <c r="J153" s="27">
        <f>K153</f>
        <v>0</v>
      </c>
      <c r="K153" s="18">
        <f>SUM(K145:K151)</f>
        <v>0</v>
      </c>
      <c r="N153" s="4"/>
      <c r="P153" s="36">
        <f t="shared" ref="P153:P161" si="35">D153-J153</f>
        <v>0</v>
      </c>
    </row>
    <row r="154" spans="1:16" ht="15.75" thickBot="1" x14ac:dyDescent="0.3">
      <c r="D154" s="3"/>
      <c r="H154" s="4"/>
      <c r="J154" s="3"/>
      <c r="N154" s="4"/>
      <c r="P154" s="36"/>
    </row>
    <row r="155" spans="1:16" x14ac:dyDescent="0.25">
      <c r="A155" s="1" t="s">
        <v>90</v>
      </c>
      <c r="D155" s="3"/>
      <c r="H155" s="4"/>
      <c r="J155" s="3"/>
      <c r="N155" s="4"/>
      <c r="P155" s="36"/>
    </row>
    <row r="156" spans="1:16" ht="30" x14ac:dyDescent="0.25">
      <c r="A156" s="11" t="s">
        <v>92</v>
      </c>
      <c r="B156" s="42" t="s">
        <v>103</v>
      </c>
      <c r="C156" s="42" t="s">
        <v>121</v>
      </c>
      <c r="D156" s="3"/>
      <c r="E156" s="47">
        <v>0</v>
      </c>
      <c r="F156" s="47">
        <v>0</v>
      </c>
      <c r="G156" s="47">
        <v>0</v>
      </c>
      <c r="H156" s="48">
        <v>0</v>
      </c>
      <c r="J156" s="3"/>
      <c r="K156" s="18">
        <v>0</v>
      </c>
      <c r="L156" s="18">
        <v>0</v>
      </c>
      <c r="M156" s="18">
        <v>0</v>
      </c>
      <c r="N156" s="24">
        <v>0</v>
      </c>
      <c r="P156" s="36"/>
    </row>
    <row r="157" spans="1:16" x14ac:dyDescent="0.25">
      <c r="A157" s="3"/>
      <c r="D157" s="3"/>
      <c r="H157" s="4"/>
      <c r="J157" s="3"/>
      <c r="N157" s="4"/>
      <c r="P157" s="36"/>
    </row>
    <row r="158" spans="1:16" ht="15.75" thickBot="1" x14ac:dyDescent="0.3">
      <c r="A158" s="7" t="s">
        <v>91</v>
      </c>
      <c r="D158" s="27">
        <f>SUM(E158:H158)</f>
        <v>0</v>
      </c>
      <c r="E158" s="18">
        <f>E156</f>
        <v>0</v>
      </c>
      <c r="F158" s="18">
        <f t="shared" ref="F158:H158" si="36">F156</f>
        <v>0</v>
      </c>
      <c r="G158" s="18">
        <f t="shared" si="36"/>
        <v>0</v>
      </c>
      <c r="H158" s="24">
        <f t="shared" si="36"/>
        <v>0</v>
      </c>
      <c r="J158" s="27">
        <f>SUM(K158:N158)</f>
        <v>0</v>
      </c>
      <c r="K158" s="18">
        <f>K156</f>
        <v>0</v>
      </c>
      <c r="L158" s="18">
        <f t="shared" ref="L158:N158" si="37">L156</f>
        <v>0</v>
      </c>
      <c r="M158" s="18">
        <f t="shared" si="37"/>
        <v>0</v>
      </c>
      <c r="N158" s="24">
        <f t="shared" si="37"/>
        <v>0</v>
      </c>
      <c r="P158" s="36">
        <f t="shared" si="35"/>
        <v>0</v>
      </c>
    </row>
    <row r="159" spans="1:16" x14ac:dyDescent="0.25">
      <c r="D159" s="3"/>
      <c r="H159" s="4"/>
      <c r="J159" s="3"/>
      <c r="N159" s="4"/>
      <c r="P159" s="36"/>
    </row>
    <row r="160" spans="1:16" x14ac:dyDescent="0.25">
      <c r="D160" s="3"/>
      <c r="H160" s="4"/>
      <c r="J160" s="3"/>
      <c r="N160" s="4"/>
      <c r="P160" s="36"/>
    </row>
    <row r="161" spans="1:16" ht="15.75" thickBot="1" x14ac:dyDescent="0.3">
      <c r="A161" s="41" t="s">
        <v>93</v>
      </c>
      <c r="B161" s="52"/>
      <c r="C161" s="52"/>
      <c r="D161" s="53">
        <f>D103+D115+D123+D129+D135+D142+D153+D158</f>
        <v>0</v>
      </c>
      <c r="E161" s="54">
        <f t="shared" ref="E161:H161" si="38">E103+E115+E123+E129+E135+E142+E153+E158</f>
        <v>0</v>
      </c>
      <c r="F161" s="54">
        <f t="shared" si="38"/>
        <v>0</v>
      </c>
      <c r="G161" s="54">
        <f t="shared" si="38"/>
        <v>0</v>
      </c>
      <c r="H161" s="55">
        <f t="shared" si="38"/>
        <v>0</v>
      </c>
      <c r="I161" s="56"/>
      <c r="J161" s="53">
        <f>J103+J115+J123+J129+J135+J142+J153+J158</f>
        <v>0</v>
      </c>
      <c r="K161" s="54">
        <f t="shared" ref="K161:N161" si="39">K103+K115+K123+K129+K135+K142+K153+K158</f>
        <v>0</v>
      </c>
      <c r="L161" s="54">
        <f t="shared" si="39"/>
        <v>0</v>
      </c>
      <c r="M161" s="54">
        <f t="shared" si="39"/>
        <v>0</v>
      </c>
      <c r="N161" s="55">
        <f t="shared" si="39"/>
        <v>0</v>
      </c>
      <c r="O161" s="56"/>
      <c r="P161" s="58">
        <f t="shared" si="35"/>
        <v>0</v>
      </c>
    </row>
    <row r="162" spans="1:16" ht="16.5" thickTop="1" thickBot="1" x14ac:dyDescent="0.3">
      <c r="D162" s="5"/>
      <c r="E162" s="32"/>
      <c r="F162" s="32"/>
      <c r="G162" s="32"/>
      <c r="H162" s="6"/>
      <c r="J162" s="5"/>
      <c r="K162" s="32"/>
      <c r="L162" s="32"/>
      <c r="M162" s="32"/>
      <c r="N162" s="6"/>
      <c r="P162" s="37"/>
    </row>
    <row r="164" spans="1:16" ht="18.75" x14ac:dyDescent="0.3">
      <c r="A164" s="38" t="s">
        <v>110</v>
      </c>
      <c r="B164" s="44"/>
      <c r="C164" s="44"/>
      <c r="D164" s="39">
        <f>D75-D161</f>
        <v>0</v>
      </c>
      <c r="E164" s="39">
        <f t="shared" ref="E164:H164" si="40">E75-E161</f>
        <v>0</v>
      </c>
      <c r="F164" s="39">
        <f t="shared" si="40"/>
        <v>0</v>
      </c>
      <c r="G164" s="39">
        <f t="shared" si="40"/>
        <v>0</v>
      </c>
      <c r="H164" s="39">
        <f t="shared" si="40"/>
        <v>0</v>
      </c>
      <c r="I164" s="40"/>
      <c r="J164" s="39">
        <f>J75-J161</f>
        <v>0</v>
      </c>
      <c r="K164" s="39">
        <f t="shared" ref="K164:P164" si="41">K75-K161</f>
        <v>0</v>
      </c>
      <c r="L164" s="39">
        <f t="shared" si="41"/>
        <v>0</v>
      </c>
      <c r="M164" s="39">
        <f t="shared" si="41"/>
        <v>0</v>
      </c>
      <c r="N164" s="39">
        <f t="shared" si="41"/>
        <v>0</v>
      </c>
      <c r="O164" s="39"/>
      <c r="P164" s="39">
        <f t="shared" si="41"/>
        <v>0</v>
      </c>
    </row>
  </sheetData>
  <mergeCells count="5">
    <mergeCell ref="D8:H8"/>
    <mergeCell ref="J8:N8"/>
    <mergeCell ref="D80:H80"/>
    <mergeCell ref="J80:N80"/>
    <mergeCell ref="B2:P4"/>
  </mergeCells>
  <hyperlinks>
    <hyperlink ref="A85" r:id="rId1" display="https://www.brutto-netto-rechner.info/" xr:uid="{62B35113-1297-4F51-9504-4F84DE4494BB}"/>
  </hyperlinks>
  <pageMargins left="0.7" right="0.7" top="0.78740157499999996" bottom="0.78740157499999996"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77DC-613F-4A00-98AE-0CDF1071375E}">
  <dimension ref="A2:P164"/>
  <sheetViews>
    <sheetView tabSelected="1" zoomScale="125" workbookViewId="0">
      <pane ySplit="9" topLeftCell="A10" activePane="bottomLeft" state="frozen"/>
      <selection pane="bottomLeft" activeCell="D28" sqref="D28"/>
    </sheetView>
  </sheetViews>
  <sheetFormatPr baseColWidth="10" defaultRowHeight="15" x14ac:dyDescent="0.25"/>
  <cols>
    <col min="1" max="1" width="46.42578125" customWidth="1"/>
    <col min="2" max="2" width="9.140625" style="42" customWidth="1"/>
    <col min="3" max="3" width="35.7109375" style="42" customWidth="1"/>
    <col min="5" max="5" width="18.140625" customWidth="1"/>
    <col min="11" max="11" width="17.140625" customWidth="1"/>
    <col min="16" max="16" width="18.42578125" customWidth="1"/>
  </cols>
  <sheetData>
    <row r="2" spans="1:16" x14ac:dyDescent="0.25">
      <c r="B2" s="64" t="s">
        <v>126</v>
      </c>
      <c r="C2" s="65"/>
      <c r="D2" s="65"/>
      <c r="E2" s="65"/>
      <c r="F2" s="65"/>
      <c r="G2" s="65"/>
      <c r="H2" s="65"/>
      <c r="I2" s="65"/>
      <c r="J2" s="65"/>
      <c r="K2" s="65"/>
      <c r="L2" s="65"/>
      <c r="M2" s="65"/>
      <c r="N2" s="65"/>
      <c r="O2" s="65"/>
      <c r="P2" s="65"/>
    </row>
    <row r="3" spans="1:16" x14ac:dyDescent="0.25">
      <c r="B3" s="65"/>
      <c r="C3" s="65"/>
      <c r="D3" s="65"/>
      <c r="E3" s="65"/>
      <c r="F3" s="65"/>
      <c r="G3" s="65"/>
      <c r="H3" s="65"/>
      <c r="I3" s="65"/>
      <c r="J3" s="65"/>
      <c r="K3" s="65"/>
      <c r="L3" s="65"/>
      <c r="M3" s="65"/>
      <c r="N3" s="65"/>
      <c r="O3" s="65"/>
      <c r="P3" s="65"/>
    </row>
    <row r="4" spans="1:16" x14ac:dyDescent="0.25">
      <c r="B4" s="65"/>
      <c r="C4" s="65"/>
      <c r="D4" s="65"/>
      <c r="E4" s="65"/>
      <c r="F4" s="65"/>
      <c r="G4" s="65"/>
      <c r="H4" s="65"/>
      <c r="I4" s="65"/>
      <c r="J4" s="65"/>
      <c r="K4" s="65"/>
      <c r="L4" s="65"/>
      <c r="M4" s="65"/>
      <c r="N4" s="65"/>
      <c r="O4" s="65"/>
      <c r="P4" s="65"/>
    </row>
    <row r="6" spans="1:16" ht="15.75" thickBot="1" x14ac:dyDescent="0.3"/>
    <row r="7" spans="1:16" x14ac:dyDescent="0.25">
      <c r="D7" s="1"/>
      <c r="E7" s="19"/>
      <c r="F7" s="19"/>
      <c r="G7" s="19"/>
      <c r="H7" s="2"/>
      <c r="J7" s="1"/>
      <c r="K7" s="19"/>
      <c r="L7" s="19"/>
      <c r="M7" s="19"/>
      <c r="N7" s="2"/>
      <c r="P7" s="35"/>
    </row>
    <row r="8" spans="1:16" x14ac:dyDescent="0.25">
      <c r="D8" s="61" t="s">
        <v>111</v>
      </c>
      <c r="E8" s="62"/>
      <c r="F8" s="62"/>
      <c r="G8" s="62"/>
      <c r="H8" s="63"/>
      <c r="J8" s="61" t="s">
        <v>96</v>
      </c>
      <c r="K8" s="62"/>
      <c r="L8" s="62"/>
      <c r="M8" s="62"/>
      <c r="N8" s="63"/>
      <c r="P8" s="57" t="s">
        <v>97</v>
      </c>
    </row>
    <row r="9" spans="1:16" ht="57" x14ac:dyDescent="0.25">
      <c r="A9" s="41" t="s">
        <v>0</v>
      </c>
      <c r="B9" s="8" t="s">
        <v>101</v>
      </c>
      <c r="C9" s="8" t="s">
        <v>115</v>
      </c>
      <c r="D9" s="3" t="s">
        <v>94</v>
      </c>
      <c r="E9" s="17" t="s">
        <v>123</v>
      </c>
      <c r="F9" s="17" t="s">
        <v>122</v>
      </c>
      <c r="G9" s="17" t="s">
        <v>124</v>
      </c>
      <c r="H9" s="59" t="s">
        <v>125</v>
      </c>
      <c r="J9" s="3" t="s">
        <v>94</v>
      </c>
      <c r="K9" s="17" t="s">
        <v>123</v>
      </c>
      <c r="L9" s="17" t="s">
        <v>122</v>
      </c>
      <c r="M9" s="17" t="s">
        <v>124</v>
      </c>
      <c r="N9" s="59" t="s">
        <v>125</v>
      </c>
      <c r="P9" s="36"/>
    </row>
    <row r="10" spans="1:16" ht="15.75" thickBot="1" x14ac:dyDescent="0.3">
      <c r="D10" s="3"/>
      <c r="H10" s="4"/>
      <c r="J10" s="3"/>
      <c r="N10" s="4"/>
      <c r="P10" s="36"/>
    </row>
    <row r="11" spans="1:16" x14ac:dyDescent="0.25">
      <c r="A11" s="1" t="s">
        <v>2</v>
      </c>
      <c r="D11" s="3"/>
      <c r="H11" s="4"/>
      <c r="J11" s="3"/>
      <c r="N11" s="4"/>
      <c r="P11" s="36"/>
    </row>
    <row r="12" spans="1:16" x14ac:dyDescent="0.25">
      <c r="A12" s="3" t="s">
        <v>95</v>
      </c>
      <c r="D12" s="20">
        <f t="shared" ref="D12" si="0">SUM(E12:H12)</f>
        <v>70</v>
      </c>
      <c r="E12" s="21"/>
      <c r="F12" s="45">
        <v>10</v>
      </c>
      <c r="G12" s="45">
        <v>20</v>
      </c>
      <c r="H12" s="46">
        <v>40</v>
      </c>
      <c r="J12" s="20">
        <f t="shared" ref="J12" si="1">SUM(K12:N12)</f>
        <v>70</v>
      </c>
      <c r="K12" s="21"/>
      <c r="L12" s="45">
        <v>10</v>
      </c>
      <c r="M12" s="45">
        <v>20</v>
      </c>
      <c r="N12" s="46">
        <v>40</v>
      </c>
      <c r="P12" s="36"/>
    </row>
    <row r="13" spans="1:16" x14ac:dyDescent="0.25">
      <c r="A13" s="3" t="s">
        <v>104</v>
      </c>
      <c r="D13" s="20">
        <f>SUM(E13:H13)</f>
        <v>10</v>
      </c>
      <c r="E13" s="45">
        <v>10</v>
      </c>
      <c r="F13" s="21"/>
      <c r="G13" s="21"/>
      <c r="H13" s="22"/>
      <c r="J13" s="20">
        <f>SUM(K13:N13)</f>
        <v>10</v>
      </c>
      <c r="K13" s="45">
        <v>10</v>
      </c>
      <c r="L13" s="21"/>
      <c r="M13" s="21"/>
      <c r="N13" s="22"/>
      <c r="P13" s="36"/>
    </row>
    <row r="14" spans="1:16" x14ac:dyDescent="0.25">
      <c r="A14" s="3"/>
      <c r="D14" s="20"/>
      <c r="H14" s="4"/>
      <c r="J14" s="20"/>
      <c r="N14" s="4"/>
      <c r="P14" s="36"/>
    </row>
    <row r="15" spans="1:16" x14ac:dyDescent="0.25">
      <c r="A15" s="3" t="s">
        <v>98</v>
      </c>
      <c r="B15" s="43"/>
      <c r="C15" s="43"/>
      <c r="D15" s="20"/>
      <c r="E15" s="47">
        <v>50</v>
      </c>
      <c r="F15" s="21"/>
      <c r="G15" s="21"/>
      <c r="H15" s="22"/>
      <c r="J15" s="20"/>
      <c r="K15" s="47">
        <v>50</v>
      </c>
      <c r="L15" s="21"/>
      <c r="M15" s="21"/>
      <c r="N15" s="22"/>
      <c r="P15" s="36"/>
    </row>
    <row r="16" spans="1:16" x14ac:dyDescent="0.25">
      <c r="A16" s="3" t="s">
        <v>3</v>
      </c>
      <c r="B16" s="43"/>
      <c r="C16" s="43"/>
      <c r="D16" s="20"/>
      <c r="E16" s="23"/>
      <c r="F16" s="47">
        <v>20</v>
      </c>
      <c r="G16" s="47">
        <v>15</v>
      </c>
      <c r="H16" s="48">
        <v>8</v>
      </c>
      <c r="J16" s="20"/>
      <c r="K16" s="23"/>
      <c r="L16" s="47">
        <v>10</v>
      </c>
      <c r="M16" s="47">
        <v>15</v>
      </c>
      <c r="N16" s="48">
        <v>8</v>
      </c>
      <c r="P16" s="36"/>
    </row>
    <row r="17" spans="1:16" x14ac:dyDescent="0.25">
      <c r="A17" s="3" t="s">
        <v>105</v>
      </c>
      <c r="B17" s="43"/>
      <c r="C17" s="43"/>
      <c r="D17" s="20"/>
      <c r="E17" s="47">
        <v>10</v>
      </c>
      <c r="F17" s="25"/>
      <c r="G17" s="25"/>
      <c r="H17" s="26"/>
      <c r="J17" s="20"/>
      <c r="K17" s="47">
        <v>10</v>
      </c>
      <c r="L17" s="25"/>
      <c r="M17" s="25"/>
      <c r="N17" s="26"/>
      <c r="P17" s="36"/>
    </row>
    <row r="18" spans="1:16" x14ac:dyDescent="0.25">
      <c r="A18" s="3"/>
      <c r="B18" s="43"/>
      <c r="C18" s="43"/>
      <c r="D18" s="20"/>
      <c r="E18" s="16"/>
      <c r="H18" s="4"/>
      <c r="J18" s="20"/>
      <c r="K18" s="16"/>
      <c r="N18" s="4"/>
      <c r="P18" s="36"/>
    </row>
    <row r="19" spans="1:16" x14ac:dyDescent="0.25">
      <c r="A19" s="3" t="s">
        <v>26</v>
      </c>
      <c r="B19" s="43"/>
      <c r="C19" s="43"/>
      <c r="D19" s="20"/>
      <c r="E19" s="47">
        <v>12</v>
      </c>
      <c r="F19" s="21"/>
      <c r="G19" s="21"/>
      <c r="H19" s="22"/>
      <c r="J19" s="20"/>
      <c r="K19" s="47">
        <v>12</v>
      </c>
      <c r="L19" s="21"/>
      <c r="M19" s="21"/>
      <c r="N19" s="22"/>
      <c r="P19" s="36"/>
    </row>
    <row r="20" spans="1:16" x14ac:dyDescent="0.25">
      <c r="A20" s="3" t="s">
        <v>27</v>
      </c>
      <c r="B20" s="43"/>
      <c r="C20" s="43"/>
      <c r="D20" s="20">
        <f>SUM(E20:H20)</f>
        <v>13</v>
      </c>
      <c r="E20" s="49">
        <v>1</v>
      </c>
      <c r="F20" s="45">
        <v>3</v>
      </c>
      <c r="G20" s="45">
        <v>4</v>
      </c>
      <c r="H20" s="46">
        <v>5</v>
      </c>
      <c r="J20" s="20">
        <f>SUM(K20:N20)</f>
        <v>13</v>
      </c>
      <c r="K20" s="60">
        <v>1</v>
      </c>
      <c r="L20">
        <v>3</v>
      </c>
      <c r="M20">
        <v>4</v>
      </c>
      <c r="N20" s="4">
        <v>5</v>
      </c>
      <c r="P20" s="36"/>
    </row>
    <row r="21" spans="1:16" x14ac:dyDescent="0.25">
      <c r="A21" s="3"/>
      <c r="D21" s="3"/>
      <c r="H21" s="4"/>
      <c r="J21" s="3"/>
      <c r="N21" s="4"/>
      <c r="P21" s="36"/>
    </row>
    <row r="22" spans="1:16" ht="15.75" thickBot="1" x14ac:dyDescent="0.3">
      <c r="A22" s="7" t="s">
        <v>4</v>
      </c>
      <c r="B22" s="43" t="s">
        <v>99</v>
      </c>
      <c r="C22" s="43" t="s">
        <v>114</v>
      </c>
      <c r="D22" s="27">
        <f>SUM(E22:H22)</f>
        <v>4576</v>
      </c>
      <c r="E22" s="16">
        <f>E13*E17+E19*E20</f>
        <v>112</v>
      </c>
      <c r="F22" s="18">
        <f>F12*$E$15+F12*F16+$E$19*F20</f>
        <v>736</v>
      </c>
      <c r="G22" s="18">
        <f t="shared" ref="G22:H22" si="2">G12*$E$15+G12*G16+$E$19*G20</f>
        <v>1348</v>
      </c>
      <c r="H22" s="24">
        <f t="shared" si="2"/>
        <v>2380</v>
      </c>
      <c r="J22" s="27">
        <f>SUM(K22:N22)</f>
        <v>4476</v>
      </c>
      <c r="K22" s="16">
        <f>K13*K17+K19*K20</f>
        <v>112</v>
      </c>
      <c r="L22" s="18">
        <f>L12*$K$15+L12*L16+$K$19*L20</f>
        <v>636</v>
      </c>
      <c r="M22" s="18">
        <f t="shared" ref="M22:N22" si="3">M12*$K$15+M12*M16+$K$19*M20</f>
        <v>1348</v>
      </c>
      <c r="N22" s="24">
        <f t="shared" si="3"/>
        <v>2380</v>
      </c>
      <c r="P22" s="36">
        <f>J22-D22</f>
        <v>-100</v>
      </c>
    </row>
    <row r="23" spans="1:16" ht="15.75" thickBot="1" x14ac:dyDescent="0.3">
      <c r="D23" s="3"/>
      <c r="H23" s="4"/>
      <c r="J23" s="3"/>
      <c r="N23" s="4"/>
      <c r="P23" s="36"/>
    </row>
    <row r="24" spans="1:16" x14ac:dyDescent="0.25">
      <c r="A24" s="1" t="s">
        <v>5</v>
      </c>
      <c r="D24" s="3"/>
      <c r="H24" s="4"/>
      <c r="J24" s="3"/>
      <c r="N24" s="4"/>
      <c r="P24" s="36"/>
    </row>
    <row r="25" spans="1:16" x14ac:dyDescent="0.25">
      <c r="A25" s="3" t="s">
        <v>46</v>
      </c>
      <c r="D25" s="3"/>
      <c r="E25" s="50">
        <v>1000</v>
      </c>
      <c r="F25" s="50">
        <v>0</v>
      </c>
      <c r="G25" s="50">
        <v>500</v>
      </c>
      <c r="H25" s="51">
        <v>0</v>
      </c>
      <c r="J25" s="3"/>
      <c r="K25" s="50">
        <v>1000</v>
      </c>
      <c r="L25" s="50">
        <v>0</v>
      </c>
      <c r="M25" s="50">
        <v>500</v>
      </c>
      <c r="N25" s="51">
        <v>0</v>
      </c>
      <c r="P25" s="36"/>
    </row>
    <row r="26" spans="1:16" x14ac:dyDescent="0.25">
      <c r="A26" s="3" t="s">
        <v>47</v>
      </c>
      <c r="D26" s="3"/>
      <c r="E26" s="50">
        <v>0</v>
      </c>
      <c r="F26" s="50">
        <v>0</v>
      </c>
      <c r="G26" s="50">
        <v>200</v>
      </c>
      <c r="H26" s="51">
        <v>0</v>
      </c>
      <c r="J26" s="3"/>
      <c r="K26" s="50">
        <v>0</v>
      </c>
      <c r="L26" s="50">
        <v>0</v>
      </c>
      <c r="M26" s="50">
        <v>200</v>
      </c>
      <c r="N26" s="51">
        <v>0</v>
      </c>
      <c r="P26" s="36"/>
    </row>
    <row r="27" spans="1:16" x14ac:dyDescent="0.25">
      <c r="A27" s="3" t="s">
        <v>48</v>
      </c>
      <c r="D27" s="3"/>
      <c r="E27" s="50">
        <v>0</v>
      </c>
      <c r="F27" s="50">
        <v>0</v>
      </c>
      <c r="G27" s="50">
        <v>0</v>
      </c>
      <c r="H27" s="51">
        <v>0</v>
      </c>
      <c r="J27" s="3"/>
      <c r="K27" s="50">
        <v>0</v>
      </c>
      <c r="L27" s="50">
        <v>0</v>
      </c>
      <c r="M27" s="50">
        <v>0</v>
      </c>
      <c r="N27" s="51">
        <v>0</v>
      </c>
      <c r="P27" s="36"/>
    </row>
    <row r="28" spans="1:16" x14ac:dyDescent="0.25">
      <c r="A28" s="3"/>
      <c r="D28" s="3"/>
      <c r="H28" s="4"/>
      <c r="J28" s="3"/>
      <c r="N28" s="4"/>
      <c r="P28" s="36"/>
    </row>
    <row r="29" spans="1:16" ht="15.75" thickBot="1" x14ac:dyDescent="0.3">
      <c r="A29" s="7" t="s">
        <v>49</v>
      </c>
      <c r="B29" s="42" t="s">
        <v>100</v>
      </c>
      <c r="C29" s="42" t="s">
        <v>116</v>
      </c>
      <c r="D29" s="30">
        <f>SUM(E29:H29)</f>
        <v>1700</v>
      </c>
      <c r="E29" s="28">
        <f>SUM(E25:E27)</f>
        <v>1000</v>
      </c>
      <c r="F29" s="28">
        <f t="shared" ref="F29:H29" si="4">SUM(F25:F27)</f>
        <v>0</v>
      </c>
      <c r="G29" s="28">
        <f t="shared" si="4"/>
        <v>700</v>
      </c>
      <c r="H29" s="29">
        <f t="shared" si="4"/>
        <v>0</v>
      </c>
      <c r="J29" s="30">
        <f>SUM(K29:N29)</f>
        <v>1700</v>
      </c>
      <c r="K29" s="28">
        <f>SUM(K25:K27)</f>
        <v>1000</v>
      </c>
      <c r="L29" s="28">
        <f t="shared" ref="L29:N29" si="5">SUM(L25:L27)</f>
        <v>0</v>
      </c>
      <c r="M29" s="28">
        <f t="shared" si="5"/>
        <v>700</v>
      </c>
      <c r="N29" s="29">
        <f t="shared" si="5"/>
        <v>0</v>
      </c>
      <c r="P29" s="36">
        <f t="shared" ref="P29:P75" si="6">J29-D29</f>
        <v>0</v>
      </c>
    </row>
    <row r="30" spans="1:16" ht="15.75" thickBot="1" x14ac:dyDescent="0.3">
      <c r="D30" s="3"/>
      <c r="H30" s="4"/>
      <c r="J30" s="3"/>
      <c r="N30" s="4"/>
      <c r="P30" s="36"/>
    </row>
    <row r="31" spans="1:16" x14ac:dyDescent="0.25">
      <c r="A31" s="1" t="s">
        <v>11</v>
      </c>
      <c r="D31" s="3"/>
      <c r="H31" s="4"/>
      <c r="J31" s="3"/>
      <c r="N31" s="4"/>
      <c r="P31" s="36"/>
    </row>
    <row r="32" spans="1:16" x14ac:dyDescent="0.25">
      <c r="A32" s="3" t="s">
        <v>16</v>
      </c>
      <c r="D32" s="3"/>
      <c r="E32" s="21"/>
      <c r="F32" s="45">
        <v>100</v>
      </c>
      <c r="G32" s="45">
        <v>100</v>
      </c>
      <c r="H32" s="46">
        <v>100</v>
      </c>
      <c r="J32" s="3"/>
      <c r="K32" s="21"/>
      <c r="L32" s="45">
        <v>100</v>
      </c>
      <c r="M32" s="45">
        <v>100</v>
      </c>
      <c r="N32" s="46">
        <v>100</v>
      </c>
      <c r="P32" s="36"/>
    </row>
    <row r="33" spans="1:16" x14ac:dyDescent="0.25">
      <c r="A33" s="3" t="s">
        <v>13</v>
      </c>
      <c r="D33" s="3"/>
      <c r="E33" s="21"/>
      <c r="F33" s="45">
        <v>20</v>
      </c>
      <c r="G33" s="45">
        <v>20</v>
      </c>
      <c r="H33" s="46">
        <v>20</v>
      </c>
      <c r="J33" s="3"/>
      <c r="K33" s="21"/>
      <c r="L33" s="45">
        <v>20</v>
      </c>
      <c r="M33" s="45">
        <v>20</v>
      </c>
      <c r="N33" s="46">
        <v>20</v>
      </c>
      <c r="P33" s="36"/>
    </row>
    <row r="34" spans="1:16" x14ac:dyDescent="0.25">
      <c r="A34" s="3" t="s">
        <v>14</v>
      </c>
      <c r="B34" s="43"/>
      <c r="C34" s="43"/>
      <c r="D34" s="31"/>
      <c r="E34" s="23"/>
      <c r="F34" s="47">
        <v>8</v>
      </c>
      <c r="G34" s="47">
        <v>8</v>
      </c>
      <c r="H34" s="48">
        <v>8</v>
      </c>
      <c r="J34" s="31"/>
      <c r="K34" s="23"/>
      <c r="L34" s="47">
        <v>8</v>
      </c>
      <c r="M34" s="47">
        <v>8</v>
      </c>
      <c r="N34" s="48">
        <v>8</v>
      </c>
      <c r="P34" s="36"/>
    </row>
    <row r="35" spans="1:16" x14ac:dyDescent="0.25">
      <c r="A35" s="3" t="s">
        <v>15</v>
      </c>
      <c r="B35" s="43"/>
      <c r="C35" s="43"/>
      <c r="D35" s="31"/>
      <c r="E35" s="23"/>
      <c r="F35" s="47">
        <v>4</v>
      </c>
      <c r="G35" s="47">
        <v>4</v>
      </c>
      <c r="H35" s="48">
        <v>4</v>
      </c>
      <c r="J35" s="31"/>
      <c r="K35" s="23"/>
      <c r="L35" s="47">
        <v>4</v>
      </c>
      <c r="M35" s="47">
        <v>4</v>
      </c>
      <c r="N35" s="48">
        <v>4</v>
      </c>
      <c r="P35" s="36"/>
    </row>
    <row r="36" spans="1:16" x14ac:dyDescent="0.25">
      <c r="A36" s="3"/>
      <c r="D36" s="3"/>
      <c r="H36" s="4"/>
      <c r="J36" s="3"/>
      <c r="N36" s="4"/>
      <c r="P36" s="36"/>
    </row>
    <row r="37" spans="1:16" ht="15.75" thickBot="1" x14ac:dyDescent="0.3">
      <c r="A37" s="7" t="s">
        <v>50</v>
      </c>
      <c r="B37" s="43" t="s">
        <v>99</v>
      </c>
      <c r="C37" s="43" t="s">
        <v>120</v>
      </c>
      <c r="D37" s="27">
        <f>SUM(E37:H37)</f>
        <v>2640</v>
      </c>
      <c r="E37" s="16"/>
      <c r="F37" s="18">
        <f>F32*F34+F33*F35</f>
        <v>880</v>
      </c>
      <c r="G37" s="18">
        <f t="shared" ref="G37:H37" si="7">G32*G34+G33*G35</f>
        <v>880</v>
      </c>
      <c r="H37" s="24">
        <f t="shared" si="7"/>
        <v>880</v>
      </c>
      <c r="J37" s="27">
        <f>SUM(K37:N37)</f>
        <v>2640</v>
      </c>
      <c r="K37" s="16"/>
      <c r="L37" s="18">
        <f>L32*L34+L33*L35</f>
        <v>880</v>
      </c>
      <c r="M37" s="18">
        <f t="shared" ref="M37:N37" si="8">M32*M34+M33*M35</f>
        <v>880</v>
      </c>
      <c r="N37" s="24">
        <f t="shared" si="8"/>
        <v>880</v>
      </c>
      <c r="P37" s="36">
        <f t="shared" si="6"/>
        <v>0</v>
      </c>
    </row>
    <row r="38" spans="1:16" ht="15.75" thickBot="1" x14ac:dyDescent="0.3">
      <c r="D38" s="3"/>
      <c r="H38" s="4"/>
      <c r="J38" s="3"/>
      <c r="N38" s="4"/>
      <c r="P38" s="36"/>
    </row>
    <row r="39" spans="1:16" x14ac:dyDescent="0.25">
      <c r="A39" s="1" t="s">
        <v>41</v>
      </c>
      <c r="D39" s="3"/>
      <c r="H39" s="4"/>
      <c r="J39" s="3"/>
      <c r="N39" s="4"/>
      <c r="P39" s="36"/>
    </row>
    <row r="40" spans="1:16" x14ac:dyDescent="0.25">
      <c r="A40" s="3" t="s">
        <v>42</v>
      </c>
      <c r="D40" s="3"/>
      <c r="E40" s="21"/>
      <c r="F40" s="47">
        <v>100</v>
      </c>
      <c r="G40" s="47">
        <v>100</v>
      </c>
      <c r="H40" s="48">
        <v>100</v>
      </c>
      <c r="J40" s="3"/>
      <c r="K40" s="21"/>
      <c r="L40" s="47">
        <v>100</v>
      </c>
      <c r="M40" s="47">
        <v>100</v>
      </c>
      <c r="N40" s="48">
        <v>100</v>
      </c>
      <c r="P40" s="36"/>
    </row>
    <row r="41" spans="1:16" x14ac:dyDescent="0.25">
      <c r="A41" s="3" t="s">
        <v>43</v>
      </c>
      <c r="D41" s="3"/>
      <c r="E41" s="21"/>
      <c r="F41" s="45">
        <v>10</v>
      </c>
      <c r="G41" s="45">
        <v>10</v>
      </c>
      <c r="H41" s="46">
        <v>10</v>
      </c>
      <c r="J41" s="3"/>
      <c r="K41" s="21"/>
      <c r="L41" s="45">
        <v>10</v>
      </c>
      <c r="M41" s="45">
        <v>10</v>
      </c>
      <c r="N41" s="46">
        <v>10</v>
      </c>
      <c r="P41" s="36"/>
    </row>
    <row r="42" spans="1:16" x14ac:dyDescent="0.25">
      <c r="A42" s="3"/>
      <c r="D42" s="3"/>
      <c r="H42" s="4"/>
      <c r="J42" s="3"/>
      <c r="N42" s="4"/>
      <c r="P42" s="36"/>
    </row>
    <row r="43" spans="1:16" ht="15.75" thickBot="1" x14ac:dyDescent="0.3">
      <c r="A43" s="7" t="s">
        <v>51</v>
      </c>
      <c r="B43" s="43" t="s">
        <v>99</v>
      </c>
      <c r="C43" s="43" t="s">
        <v>118</v>
      </c>
      <c r="D43" s="27">
        <f>SUM(E43:H43)</f>
        <v>3000</v>
      </c>
      <c r="E43" s="16"/>
      <c r="F43" s="18">
        <f>F40*F41</f>
        <v>1000</v>
      </c>
      <c r="G43" s="18">
        <f t="shared" ref="G43:H43" si="9">G40*G41</f>
        <v>1000</v>
      </c>
      <c r="H43" s="24">
        <f t="shared" si="9"/>
        <v>1000</v>
      </c>
      <c r="J43" s="27">
        <f>SUM(K43:N43)</f>
        <v>3000</v>
      </c>
      <c r="K43" s="16"/>
      <c r="L43" s="18">
        <f>L40*L41</f>
        <v>1000</v>
      </c>
      <c r="M43" s="18">
        <f t="shared" ref="M43:N43" si="10">M40*M41</f>
        <v>1000</v>
      </c>
      <c r="N43" s="24">
        <f t="shared" si="10"/>
        <v>1000</v>
      </c>
      <c r="P43" s="36">
        <f t="shared" si="6"/>
        <v>0</v>
      </c>
    </row>
    <row r="44" spans="1:16" ht="15.75" thickBot="1" x14ac:dyDescent="0.3">
      <c r="D44" s="3"/>
      <c r="H44" s="4"/>
      <c r="J44" s="3"/>
      <c r="N44" s="4"/>
      <c r="P44" s="36"/>
    </row>
    <row r="45" spans="1:16" x14ac:dyDescent="0.25">
      <c r="A45" s="1" t="s">
        <v>12</v>
      </c>
      <c r="D45" s="3"/>
      <c r="H45" s="4"/>
      <c r="J45" s="3"/>
      <c r="N45" s="4"/>
      <c r="P45" s="36"/>
    </row>
    <row r="46" spans="1:16" ht="34.5" x14ac:dyDescent="0.25">
      <c r="A46" s="9" t="s">
        <v>53</v>
      </c>
      <c r="D46" s="3"/>
      <c r="H46" s="4"/>
      <c r="J46" s="3"/>
      <c r="N46" s="4"/>
      <c r="P46" s="36"/>
    </row>
    <row r="47" spans="1:16" x14ac:dyDescent="0.25">
      <c r="A47" s="3" t="s">
        <v>102</v>
      </c>
      <c r="D47" s="3"/>
      <c r="E47" s="50">
        <v>5000</v>
      </c>
      <c r="F47" s="21"/>
      <c r="G47" s="21"/>
      <c r="H47" s="22"/>
      <c r="J47" s="3"/>
      <c r="K47" s="50">
        <v>5000</v>
      </c>
      <c r="L47" s="21"/>
      <c r="M47" s="21"/>
      <c r="N47" s="22"/>
      <c r="P47" s="36"/>
    </row>
    <row r="48" spans="1:16" x14ac:dyDescent="0.25">
      <c r="A48" s="3" t="s">
        <v>17</v>
      </c>
      <c r="D48" s="3"/>
      <c r="E48" s="21"/>
      <c r="F48" s="50">
        <v>0</v>
      </c>
      <c r="G48" s="50">
        <v>0</v>
      </c>
      <c r="H48" s="51">
        <v>1000</v>
      </c>
      <c r="J48" s="3"/>
      <c r="K48" s="21"/>
      <c r="L48" s="50">
        <v>0</v>
      </c>
      <c r="M48" s="50">
        <v>0</v>
      </c>
      <c r="N48" s="51">
        <v>1000</v>
      </c>
      <c r="P48" s="36"/>
    </row>
    <row r="49" spans="1:16" x14ac:dyDescent="0.25">
      <c r="A49" s="3" t="s">
        <v>18</v>
      </c>
      <c r="D49" s="3"/>
      <c r="E49" s="21"/>
      <c r="F49" s="50">
        <v>0</v>
      </c>
      <c r="G49" s="50">
        <v>0</v>
      </c>
      <c r="H49" s="51">
        <v>0</v>
      </c>
      <c r="J49" s="3"/>
      <c r="K49" s="21"/>
      <c r="L49" s="50">
        <v>0</v>
      </c>
      <c r="M49" s="50">
        <v>0</v>
      </c>
      <c r="N49" s="51">
        <v>0</v>
      </c>
      <c r="P49" s="36"/>
    </row>
    <row r="50" spans="1:16" x14ac:dyDescent="0.25">
      <c r="A50" s="3"/>
      <c r="D50" s="3"/>
      <c r="H50" s="4"/>
      <c r="J50" s="3"/>
      <c r="N50" s="4"/>
      <c r="P50" s="36"/>
    </row>
    <row r="51" spans="1:16" ht="15.75" thickBot="1" x14ac:dyDescent="0.3">
      <c r="A51" s="7" t="s">
        <v>52</v>
      </c>
      <c r="B51" s="42" t="s">
        <v>99</v>
      </c>
      <c r="C51" s="42" t="s">
        <v>119</v>
      </c>
      <c r="D51" s="30">
        <f>SUM(E51:H51)</f>
        <v>6000</v>
      </c>
      <c r="E51" s="28">
        <f>SUM(E47:E49)</f>
        <v>5000</v>
      </c>
      <c r="F51" s="28">
        <f t="shared" ref="F51:H51" si="11">SUM(F47:F49)</f>
        <v>0</v>
      </c>
      <c r="G51" s="28">
        <f t="shared" si="11"/>
        <v>0</v>
      </c>
      <c r="H51" s="29">
        <f t="shared" si="11"/>
        <v>1000</v>
      </c>
      <c r="J51" s="30">
        <f>SUM(K51:N51)</f>
        <v>6000</v>
      </c>
      <c r="K51" s="28">
        <f>SUM(K47:K49)</f>
        <v>5000</v>
      </c>
      <c r="L51" s="28">
        <f t="shared" ref="L51:N51" si="12">SUM(L47:L49)</f>
        <v>0</v>
      </c>
      <c r="M51" s="28">
        <f t="shared" si="12"/>
        <v>0</v>
      </c>
      <c r="N51" s="29">
        <f t="shared" si="12"/>
        <v>1000</v>
      </c>
      <c r="P51" s="36">
        <f t="shared" si="6"/>
        <v>0</v>
      </c>
    </row>
    <row r="52" spans="1:16" ht="15.75" thickBot="1" x14ac:dyDescent="0.3">
      <c r="D52" s="3"/>
      <c r="H52" s="4"/>
      <c r="J52" s="3"/>
      <c r="N52" s="4"/>
      <c r="P52" s="36"/>
    </row>
    <row r="53" spans="1:16" x14ac:dyDescent="0.25">
      <c r="A53" s="1" t="s">
        <v>55</v>
      </c>
      <c r="D53" s="3"/>
      <c r="H53" s="4"/>
      <c r="J53" s="3"/>
      <c r="N53" s="4"/>
      <c r="P53" s="36"/>
    </row>
    <row r="54" spans="1:16" x14ac:dyDescent="0.25">
      <c r="A54" s="3" t="s">
        <v>6</v>
      </c>
      <c r="D54" s="3"/>
      <c r="E54" s="47">
        <v>0</v>
      </c>
      <c r="F54" s="21"/>
      <c r="G54" s="21"/>
      <c r="H54" s="22"/>
      <c r="J54" s="3"/>
      <c r="K54" s="47">
        <v>0</v>
      </c>
      <c r="L54" s="21"/>
      <c r="M54" s="21"/>
      <c r="N54" s="22"/>
      <c r="P54" s="36"/>
    </row>
    <row r="55" spans="1:16" x14ac:dyDescent="0.25">
      <c r="A55" s="3" t="s">
        <v>8</v>
      </c>
      <c r="D55" s="3"/>
      <c r="E55" s="47">
        <v>100</v>
      </c>
      <c r="F55" s="47">
        <v>0</v>
      </c>
      <c r="G55" s="47">
        <v>200</v>
      </c>
      <c r="H55" s="48">
        <v>0</v>
      </c>
      <c r="J55" s="3"/>
      <c r="K55" s="47">
        <v>100</v>
      </c>
      <c r="L55" s="47">
        <v>0</v>
      </c>
      <c r="M55" s="47">
        <v>200</v>
      </c>
      <c r="N55" s="48">
        <v>0</v>
      </c>
      <c r="P55" s="36"/>
    </row>
    <row r="56" spans="1:16" x14ac:dyDescent="0.25">
      <c r="A56" s="3"/>
      <c r="D56" s="3"/>
      <c r="H56" s="4"/>
      <c r="J56" s="3"/>
      <c r="N56" s="4"/>
      <c r="P56" s="36"/>
    </row>
    <row r="57" spans="1:16" ht="15.75" thickBot="1" x14ac:dyDescent="0.3">
      <c r="A57" s="7" t="s">
        <v>54</v>
      </c>
      <c r="B57" s="42" t="s">
        <v>99</v>
      </c>
      <c r="C57" s="42" t="s">
        <v>114</v>
      </c>
      <c r="D57" s="27">
        <f>SUM(E57:H57)</f>
        <v>300</v>
      </c>
      <c r="E57" s="18">
        <f>SUM(E54:E55)</f>
        <v>100</v>
      </c>
      <c r="F57" s="18">
        <f t="shared" ref="F57:H57" si="13">SUM(F54:F55)</f>
        <v>0</v>
      </c>
      <c r="G57" s="18">
        <f t="shared" si="13"/>
        <v>200</v>
      </c>
      <c r="H57" s="24">
        <f t="shared" si="13"/>
        <v>0</v>
      </c>
      <c r="J57" s="27">
        <f>SUM(K57:N57)</f>
        <v>300</v>
      </c>
      <c r="K57" s="18">
        <f>SUM(K54:K55)</f>
        <v>100</v>
      </c>
      <c r="L57" s="18">
        <f t="shared" ref="L57:N57" si="14">SUM(L54:L55)</f>
        <v>0</v>
      </c>
      <c r="M57" s="18">
        <f t="shared" si="14"/>
        <v>200</v>
      </c>
      <c r="N57" s="24">
        <f t="shared" si="14"/>
        <v>0</v>
      </c>
      <c r="P57" s="36">
        <f t="shared" si="6"/>
        <v>0</v>
      </c>
    </row>
    <row r="58" spans="1:16" ht="15.75" thickBot="1" x14ac:dyDescent="0.3">
      <c r="D58" s="3"/>
      <c r="H58" s="4"/>
      <c r="J58" s="3"/>
      <c r="N58" s="4"/>
      <c r="P58" s="36"/>
    </row>
    <row r="59" spans="1:16" x14ac:dyDescent="0.25">
      <c r="A59" s="1" t="s">
        <v>7</v>
      </c>
      <c r="D59" s="3"/>
      <c r="H59" s="4"/>
      <c r="J59" s="3"/>
      <c r="N59" s="4"/>
      <c r="P59" s="36"/>
    </row>
    <row r="60" spans="1:16" x14ac:dyDescent="0.25">
      <c r="A60" s="3" t="s">
        <v>9</v>
      </c>
      <c r="D60" s="3"/>
      <c r="E60" s="50">
        <v>1000</v>
      </c>
      <c r="F60" s="21"/>
      <c r="G60" s="21"/>
      <c r="H60" s="22"/>
      <c r="J60" s="3"/>
      <c r="K60" s="50">
        <v>1000</v>
      </c>
      <c r="L60" s="21"/>
      <c r="M60" s="21"/>
      <c r="N60" s="22"/>
      <c r="P60" s="36"/>
    </row>
    <row r="61" spans="1:16" x14ac:dyDescent="0.25">
      <c r="A61" s="3" t="s">
        <v>10</v>
      </c>
      <c r="D61" s="3"/>
      <c r="E61" s="50">
        <v>0</v>
      </c>
      <c r="F61" s="21"/>
      <c r="G61" s="21"/>
      <c r="H61" s="22"/>
      <c r="J61" s="3"/>
      <c r="K61" s="50">
        <v>0</v>
      </c>
      <c r="L61" s="21"/>
      <c r="M61" s="21"/>
      <c r="N61" s="22"/>
      <c r="P61" s="36"/>
    </row>
    <row r="62" spans="1:16" x14ac:dyDescent="0.25">
      <c r="A62" s="3"/>
      <c r="D62" s="3"/>
      <c r="H62" s="4"/>
      <c r="J62" s="3"/>
      <c r="N62" s="4"/>
      <c r="P62" s="36"/>
    </row>
    <row r="63" spans="1:16" ht="15.75" thickBot="1" x14ac:dyDescent="0.3">
      <c r="A63" s="7" t="s">
        <v>56</v>
      </c>
      <c r="B63" s="42" t="s">
        <v>99</v>
      </c>
      <c r="C63" s="43" t="s">
        <v>114</v>
      </c>
      <c r="D63" s="30">
        <f>SUM(E63:H63)</f>
        <v>1000</v>
      </c>
      <c r="E63" s="28">
        <f>SUM(E60:E61)</f>
        <v>1000</v>
      </c>
      <c r="F63" s="28">
        <f t="shared" ref="F63:H63" si="15">SUM(F60:F61)</f>
        <v>0</v>
      </c>
      <c r="G63" s="28">
        <f t="shared" si="15"/>
        <v>0</v>
      </c>
      <c r="H63" s="29">
        <f t="shared" si="15"/>
        <v>0</v>
      </c>
      <c r="J63" s="30">
        <f>SUM(K63:N63)</f>
        <v>1000</v>
      </c>
      <c r="K63" s="28">
        <f>SUM(K60:K61)</f>
        <v>1000</v>
      </c>
      <c r="L63" s="28">
        <f t="shared" ref="L63:N63" si="16">SUM(L60:L61)</f>
        <v>0</v>
      </c>
      <c r="M63" s="28">
        <f t="shared" si="16"/>
        <v>0</v>
      </c>
      <c r="N63" s="29">
        <f t="shared" si="16"/>
        <v>0</v>
      </c>
      <c r="P63" s="36">
        <f t="shared" si="6"/>
        <v>0</v>
      </c>
    </row>
    <row r="64" spans="1:16" ht="15.75" thickBot="1" x14ac:dyDescent="0.3">
      <c r="D64" s="3"/>
      <c r="H64" s="4"/>
      <c r="J64" s="3"/>
      <c r="N64" s="4"/>
      <c r="P64" s="36"/>
    </row>
    <row r="65" spans="1:16" x14ac:dyDescent="0.25">
      <c r="A65" s="10" t="s">
        <v>57</v>
      </c>
      <c r="D65" s="3"/>
      <c r="H65" s="4"/>
      <c r="J65" s="3"/>
      <c r="N65" s="4"/>
      <c r="P65" s="36"/>
    </row>
    <row r="66" spans="1:16" ht="30" x14ac:dyDescent="0.25">
      <c r="A66" s="11" t="s">
        <v>58</v>
      </c>
      <c r="B66" s="42" t="s">
        <v>99</v>
      </c>
      <c r="C66" s="42" t="s">
        <v>116</v>
      </c>
      <c r="D66" s="3"/>
      <c r="E66" s="50">
        <v>1000</v>
      </c>
      <c r="F66" s="21"/>
      <c r="G66" s="21"/>
      <c r="H66" s="22"/>
      <c r="J66" s="3"/>
      <c r="K66" s="50">
        <v>1000</v>
      </c>
      <c r="L66" s="21"/>
      <c r="M66" s="21"/>
      <c r="N66" s="22"/>
      <c r="P66" s="36"/>
    </row>
    <row r="67" spans="1:16" ht="30" x14ac:dyDescent="0.25">
      <c r="A67" s="11" t="s">
        <v>59</v>
      </c>
      <c r="B67" s="42" t="s">
        <v>99</v>
      </c>
      <c r="C67" s="42" t="s">
        <v>116</v>
      </c>
      <c r="D67" s="3"/>
      <c r="E67" s="50">
        <v>1000</v>
      </c>
      <c r="F67" s="21"/>
      <c r="G67" s="21"/>
      <c r="H67" s="22"/>
      <c r="J67" s="3"/>
      <c r="K67" s="50">
        <v>1000</v>
      </c>
      <c r="L67" s="21"/>
      <c r="M67" s="21"/>
      <c r="N67" s="22"/>
      <c r="P67" s="36"/>
    </row>
    <row r="68" spans="1:16" x14ac:dyDescent="0.25">
      <c r="A68" s="3" t="s">
        <v>60</v>
      </c>
      <c r="B68" s="42" t="s">
        <v>100</v>
      </c>
      <c r="C68" s="42" t="s">
        <v>117</v>
      </c>
      <c r="D68" s="3"/>
      <c r="E68" s="50">
        <v>1000</v>
      </c>
      <c r="F68" s="21"/>
      <c r="G68" s="21"/>
      <c r="H68" s="22"/>
      <c r="J68" s="3"/>
      <c r="K68" s="50">
        <v>1000</v>
      </c>
      <c r="L68" s="21"/>
      <c r="M68" s="21"/>
      <c r="N68" s="22"/>
      <c r="P68" s="36"/>
    </row>
    <row r="69" spans="1:16" x14ac:dyDescent="0.25">
      <c r="A69" s="3" t="s">
        <v>44</v>
      </c>
      <c r="B69" s="42" t="s">
        <v>99</v>
      </c>
      <c r="C69" s="42" t="s">
        <v>116</v>
      </c>
      <c r="D69" s="3"/>
      <c r="E69" s="21"/>
      <c r="F69" s="50">
        <v>1000</v>
      </c>
      <c r="G69" s="50">
        <v>1000</v>
      </c>
      <c r="H69" s="51">
        <v>1000</v>
      </c>
      <c r="J69" s="3"/>
      <c r="K69" s="21"/>
      <c r="L69" s="50">
        <v>1000</v>
      </c>
      <c r="M69" s="50">
        <v>1000</v>
      </c>
      <c r="N69" s="51">
        <v>1000</v>
      </c>
      <c r="P69" s="36"/>
    </row>
    <row r="70" spans="1:16" x14ac:dyDescent="0.25">
      <c r="A70" s="3" t="s">
        <v>61</v>
      </c>
      <c r="B70" s="42" t="s">
        <v>103</v>
      </c>
      <c r="C70" s="42" t="s">
        <v>121</v>
      </c>
      <c r="D70" s="3"/>
      <c r="E70" s="50">
        <v>1000</v>
      </c>
      <c r="F70" s="50">
        <v>1000</v>
      </c>
      <c r="G70" s="50">
        <v>1000</v>
      </c>
      <c r="H70" s="51">
        <v>1000</v>
      </c>
      <c r="J70" s="3"/>
      <c r="K70" s="50">
        <v>1000</v>
      </c>
      <c r="L70" s="50">
        <v>1000</v>
      </c>
      <c r="M70" s="50">
        <v>1000</v>
      </c>
      <c r="N70" s="51">
        <v>1000</v>
      </c>
      <c r="P70" s="36"/>
    </row>
    <row r="71" spans="1:16" x14ac:dyDescent="0.25">
      <c r="A71" s="3"/>
      <c r="D71" s="3"/>
      <c r="H71" s="4"/>
      <c r="J71" s="3"/>
      <c r="N71" s="4"/>
      <c r="P71" s="36"/>
    </row>
    <row r="72" spans="1:16" ht="15.75" thickBot="1" x14ac:dyDescent="0.3">
      <c r="A72" s="7" t="s">
        <v>62</v>
      </c>
      <c r="B72" s="43"/>
      <c r="C72" s="43"/>
      <c r="D72" s="27">
        <f>SUM(E72:H72)</f>
        <v>10000</v>
      </c>
      <c r="E72" s="28">
        <f>SUM(E66:E70)</f>
        <v>4000</v>
      </c>
      <c r="F72" s="28">
        <f t="shared" ref="F72:H72" si="17">SUM(F66:F70)</f>
        <v>2000</v>
      </c>
      <c r="G72" s="28">
        <f t="shared" si="17"/>
        <v>2000</v>
      </c>
      <c r="H72" s="29">
        <f t="shared" si="17"/>
        <v>2000</v>
      </c>
      <c r="J72" s="27">
        <f>SUM(K72:N72)</f>
        <v>10000</v>
      </c>
      <c r="K72" s="28">
        <f>SUM(K66:K70)</f>
        <v>4000</v>
      </c>
      <c r="L72" s="28">
        <f t="shared" ref="L72:N72" si="18">SUM(L66:L70)</f>
        <v>2000</v>
      </c>
      <c r="M72" s="28">
        <f t="shared" si="18"/>
        <v>2000</v>
      </c>
      <c r="N72" s="29">
        <f t="shared" si="18"/>
        <v>2000</v>
      </c>
      <c r="P72" s="36">
        <f t="shared" si="6"/>
        <v>0</v>
      </c>
    </row>
    <row r="73" spans="1:16" x14ac:dyDescent="0.25">
      <c r="D73" s="3"/>
      <c r="H73" s="4"/>
      <c r="J73" s="3"/>
      <c r="N73" s="4"/>
      <c r="P73" s="36"/>
    </row>
    <row r="74" spans="1:16" x14ac:dyDescent="0.25">
      <c r="D74" s="3"/>
      <c r="H74" s="4"/>
      <c r="J74" s="3"/>
      <c r="N74" s="4"/>
      <c r="P74" s="36"/>
    </row>
    <row r="75" spans="1:16" ht="15.75" thickBot="1" x14ac:dyDescent="0.3">
      <c r="A75" s="41" t="s">
        <v>63</v>
      </c>
      <c r="B75" s="52"/>
      <c r="C75" s="52"/>
      <c r="D75" s="53">
        <f t="shared" ref="D75:H75" si="19">D22+D29+D37+D43+D51+D57+D63+D72</f>
        <v>29216</v>
      </c>
      <c r="E75" s="54">
        <f>E22+E29+E37+E43+E51+E57+E63+E72</f>
        <v>11212</v>
      </c>
      <c r="F75" s="54">
        <f t="shared" si="19"/>
        <v>4616</v>
      </c>
      <c r="G75" s="54">
        <f t="shared" si="19"/>
        <v>6128</v>
      </c>
      <c r="H75" s="55">
        <f t="shared" si="19"/>
        <v>7260</v>
      </c>
      <c r="I75" s="56"/>
      <c r="J75" s="53">
        <f t="shared" ref="J75" si="20">J22+J29+J37+J43+J51+J57+J63+J72</f>
        <v>29116</v>
      </c>
      <c r="K75" s="54">
        <f>K22+K29+K37+K43+K51+K57+K63+K72</f>
        <v>11212</v>
      </c>
      <c r="L75" s="54">
        <f t="shared" ref="L75:N75" si="21">L22+L29+L37+L43+L51+L57+L63+L72</f>
        <v>4516</v>
      </c>
      <c r="M75" s="54">
        <f t="shared" si="21"/>
        <v>6128</v>
      </c>
      <c r="N75" s="55">
        <f t="shared" si="21"/>
        <v>7260</v>
      </c>
      <c r="O75" s="56"/>
      <c r="P75" s="58">
        <f t="shared" si="6"/>
        <v>-100</v>
      </c>
    </row>
    <row r="76" spans="1:16" ht="16.5" thickTop="1" thickBot="1" x14ac:dyDescent="0.3">
      <c r="D76" s="5"/>
      <c r="E76" s="32"/>
      <c r="F76" s="32"/>
      <c r="G76" s="32"/>
      <c r="H76" s="6"/>
      <c r="J76" s="5"/>
      <c r="K76" s="32"/>
      <c r="L76" s="32"/>
      <c r="M76" s="32"/>
      <c r="N76" s="6"/>
      <c r="P76" s="37"/>
    </row>
    <row r="77" spans="1:16" x14ac:dyDescent="0.25">
      <c r="P77" s="34"/>
    </row>
    <row r="78" spans="1:16" ht="15.75" thickBot="1" x14ac:dyDescent="0.3">
      <c r="P78" s="34"/>
    </row>
    <row r="79" spans="1:16" x14ac:dyDescent="0.25">
      <c r="D79" s="1"/>
      <c r="E79" s="19"/>
      <c r="F79" s="19"/>
      <c r="G79" s="19"/>
      <c r="H79" s="2"/>
      <c r="J79" s="1"/>
      <c r="K79" s="19"/>
      <c r="L79" s="19"/>
      <c r="M79" s="19"/>
      <c r="N79" s="2"/>
      <c r="P79" s="35"/>
    </row>
    <row r="80" spans="1:16" x14ac:dyDescent="0.25">
      <c r="D80" s="61" t="s">
        <v>112</v>
      </c>
      <c r="E80" s="62"/>
      <c r="F80" s="62"/>
      <c r="G80" s="62"/>
      <c r="H80" s="63"/>
      <c r="J80" s="61" t="s">
        <v>113</v>
      </c>
      <c r="K80" s="62"/>
      <c r="L80" s="62"/>
      <c r="M80" s="62"/>
      <c r="N80" s="63"/>
      <c r="P80" s="57" t="s">
        <v>97</v>
      </c>
    </row>
    <row r="81" spans="1:16" ht="32.25" customHeight="1" x14ac:dyDescent="0.25">
      <c r="A81" s="41" t="s">
        <v>1</v>
      </c>
      <c r="D81" s="3"/>
      <c r="H81" s="4"/>
      <c r="J81" s="3"/>
      <c r="N81" s="4"/>
      <c r="P81" s="36"/>
    </row>
    <row r="82" spans="1:16" ht="15.75" thickBot="1" x14ac:dyDescent="0.3">
      <c r="D82" s="3"/>
      <c r="H82" s="4"/>
      <c r="J82" s="3"/>
      <c r="N82" s="4"/>
      <c r="P82" s="36"/>
    </row>
    <row r="83" spans="1:16" x14ac:dyDescent="0.25">
      <c r="A83" s="10" t="s">
        <v>19</v>
      </c>
      <c r="D83" s="3"/>
      <c r="H83" s="4"/>
      <c r="J83" s="3"/>
      <c r="N83" s="4"/>
      <c r="P83" s="36"/>
    </row>
    <row r="84" spans="1:16" ht="34.5" x14ac:dyDescent="0.25">
      <c r="A84" s="9" t="s">
        <v>65</v>
      </c>
      <c r="D84" s="3"/>
      <c r="H84" s="4"/>
      <c r="J84" s="3"/>
      <c r="N84" s="4"/>
      <c r="P84" s="36"/>
    </row>
    <row r="85" spans="1:16" ht="23.25" x14ac:dyDescent="0.25">
      <c r="A85" s="12" t="s">
        <v>69</v>
      </c>
      <c r="D85" s="3"/>
      <c r="H85" s="4"/>
      <c r="J85" s="3"/>
      <c r="N85" s="4"/>
      <c r="P85" s="36"/>
    </row>
    <row r="86" spans="1:16" x14ac:dyDescent="0.25">
      <c r="A86" s="3" t="s">
        <v>20</v>
      </c>
      <c r="C86" s="42" t="s">
        <v>119</v>
      </c>
      <c r="D86" s="3"/>
      <c r="H86" s="4"/>
      <c r="J86" s="3"/>
      <c r="N86" s="4"/>
      <c r="P86" s="36"/>
    </row>
    <row r="87" spans="1:16" x14ac:dyDescent="0.25">
      <c r="A87" s="3" t="s">
        <v>21</v>
      </c>
      <c r="B87" s="43" t="s">
        <v>100</v>
      </c>
      <c r="C87" s="43"/>
      <c r="D87" s="31"/>
      <c r="E87" s="47">
        <v>0</v>
      </c>
      <c r="F87" s="47">
        <v>0</v>
      </c>
      <c r="G87" s="47">
        <v>0</v>
      </c>
      <c r="H87" s="48">
        <v>0</v>
      </c>
      <c r="J87" s="31"/>
      <c r="K87" s="47">
        <v>0</v>
      </c>
      <c r="L87" s="47">
        <v>0</v>
      </c>
      <c r="M87" s="47">
        <v>0</v>
      </c>
      <c r="N87" s="48">
        <v>0</v>
      </c>
      <c r="P87" s="36"/>
    </row>
    <row r="88" spans="1:16" x14ac:dyDescent="0.25">
      <c r="A88" s="3" t="s">
        <v>22</v>
      </c>
      <c r="B88" s="43" t="s">
        <v>100</v>
      </c>
      <c r="C88" s="43"/>
      <c r="D88" s="31"/>
      <c r="E88" s="47">
        <v>0</v>
      </c>
      <c r="F88" s="47">
        <v>0</v>
      </c>
      <c r="G88" s="47">
        <v>0</v>
      </c>
      <c r="H88" s="48">
        <v>0</v>
      </c>
      <c r="J88" s="31"/>
      <c r="K88" s="47">
        <v>0</v>
      </c>
      <c r="L88" s="47">
        <v>0</v>
      </c>
      <c r="M88" s="47">
        <v>0</v>
      </c>
      <c r="N88" s="48">
        <v>0</v>
      </c>
      <c r="P88" s="36"/>
    </row>
    <row r="89" spans="1:16" x14ac:dyDescent="0.25">
      <c r="A89" s="3"/>
      <c r="D89" s="3"/>
      <c r="H89" s="4"/>
      <c r="J89" s="3"/>
      <c r="N89" s="4"/>
      <c r="P89" s="36"/>
    </row>
    <row r="90" spans="1:16" x14ac:dyDescent="0.25">
      <c r="A90" s="3" t="s">
        <v>64</v>
      </c>
      <c r="C90" s="42" t="s">
        <v>119</v>
      </c>
      <c r="D90" s="3"/>
      <c r="H90" s="4"/>
      <c r="J90" s="3"/>
      <c r="N90" s="4"/>
      <c r="P90" s="36"/>
    </row>
    <row r="91" spans="1:16" x14ac:dyDescent="0.25">
      <c r="A91" s="3" t="s">
        <v>21</v>
      </c>
      <c r="B91" s="43" t="s">
        <v>100</v>
      </c>
      <c r="C91" s="43"/>
      <c r="D91" s="31"/>
      <c r="E91" s="47">
        <v>0</v>
      </c>
      <c r="F91" s="47">
        <v>0</v>
      </c>
      <c r="G91" s="47">
        <v>0</v>
      </c>
      <c r="H91" s="48">
        <v>0</v>
      </c>
      <c r="J91" s="31"/>
      <c r="K91" s="47">
        <v>0</v>
      </c>
      <c r="L91" s="47">
        <v>0</v>
      </c>
      <c r="M91" s="47">
        <v>0</v>
      </c>
      <c r="N91" s="48">
        <v>0</v>
      </c>
      <c r="P91" s="36"/>
    </row>
    <row r="92" spans="1:16" x14ac:dyDescent="0.25">
      <c r="A92" s="3" t="s">
        <v>22</v>
      </c>
      <c r="B92" s="43" t="s">
        <v>100</v>
      </c>
      <c r="C92" s="43"/>
      <c r="D92" s="31"/>
      <c r="E92" s="47">
        <v>0</v>
      </c>
      <c r="F92" s="47">
        <v>0</v>
      </c>
      <c r="G92" s="47">
        <v>0</v>
      </c>
      <c r="H92" s="48">
        <v>0</v>
      </c>
      <c r="J92" s="31"/>
      <c r="K92" s="47">
        <v>0</v>
      </c>
      <c r="L92" s="47">
        <v>0</v>
      </c>
      <c r="M92" s="47">
        <v>0</v>
      </c>
      <c r="N92" s="48">
        <v>0</v>
      </c>
      <c r="P92" s="36"/>
    </row>
    <row r="93" spans="1:16" x14ac:dyDescent="0.25">
      <c r="A93" s="3"/>
      <c r="D93" s="3"/>
      <c r="H93" s="4"/>
      <c r="J93" s="3"/>
      <c r="N93" s="4"/>
      <c r="P93" s="36"/>
    </row>
    <row r="94" spans="1:16" x14ac:dyDescent="0.25">
      <c r="A94" s="3" t="s">
        <v>67</v>
      </c>
      <c r="C94" s="43" t="s">
        <v>114</v>
      </c>
      <c r="D94" s="3"/>
      <c r="H94" s="4"/>
      <c r="J94" s="3"/>
      <c r="N94" s="4"/>
      <c r="P94" s="36"/>
    </row>
    <row r="95" spans="1:16" x14ac:dyDescent="0.25">
      <c r="A95" s="3" t="s">
        <v>66</v>
      </c>
      <c r="B95" s="43" t="s">
        <v>100</v>
      </c>
      <c r="C95" s="43"/>
      <c r="D95" s="31"/>
      <c r="E95" s="47">
        <v>0</v>
      </c>
      <c r="F95" s="47">
        <v>0</v>
      </c>
      <c r="G95" s="47">
        <v>0</v>
      </c>
      <c r="H95" s="48">
        <v>0</v>
      </c>
      <c r="J95" s="31"/>
      <c r="K95" s="47">
        <v>0</v>
      </c>
      <c r="L95" s="47">
        <v>0</v>
      </c>
      <c r="M95" s="47">
        <v>0</v>
      </c>
      <c r="N95" s="48">
        <v>0</v>
      </c>
      <c r="P95" s="36"/>
    </row>
    <row r="96" spans="1:16" x14ac:dyDescent="0.25">
      <c r="A96" s="3"/>
      <c r="D96" s="3"/>
      <c r="H96" s="4"/>
      <c r="J96" s="3"/>
      <c r="N96" s="4"/>
      <c r="P96" s="36"/>
    </row>
    <row r="97" spans="1:16" x14ac:dyDescent="0.25">
      <c r="A97" s="3" t="s">
        <v>23</v>
      </c>
      <c r="D97" s="3"/>
      <c r="H97" s="4"/>
      <c r="J97" s="3"/>
      <c r="N97" s="4"/>
      <c r="P97" s="36"/>
    </row>
    <row r="98" spans="1:16" x14ac:dyDescent="0.25">
      <c r="A98" s="3" t="s">
        <v>24</v>
      </c>
      <c r="B98" s="43" t="s">
        <v>99</v>
      </c>
      <c r="C98" s="43" t="s">
        <v>114</v>
      </c>
      <c r="D98" s="31"/>
      <c r="E98" s="47">
        <v>0</v>
      </c>
      <c r="F98" s="47">
        <v>0</v>
      </c>
      <c r="G98" s="47">
        <v>0</v>
      </c>
      <c r="H98" s="48">
        <v>0</v>
      </c>
      <c r="J98" s="31"/>
      <c r="K98" s="47">
        <v>0</v>
      </c>
      <c r="L98" s="47">
        <v>0</v>
      </c>
      <c r="M98" s="47">
        <v>0</v>
      </c>
      <c r="N98" s="48">
        <v>0</v>
      </c>
      <c r="P98" s="36"/>
    </row>
    <row r="99" spans="1:16" x14ac:dyDescent="0.25">
      <c r="A99" s="3" t="s">
        <v>25</v>
      </c>
      <c r="B99" s="43" t="s">
        <v>99</v>
      </c>
      <c r="C99" s="43" t="s">
        <v>114</v>
      </c>
      <c r="D99" s="31"/>
      <c r="E99" s="47">
        <v>0</v>
      </c>
      <c r="F99" s="47">
        <v>0</v>
      </c>
      <c r="G99" s="47">
        <v>0</v>
      </c>
      <c r="H99" s="48">
        <v>0</v>
      </c>
      <c r="J99" s="31"/>
      <c r="K99" s="47">
        <v>0</v>
      </c>
      <c r="L99" s="47">
        <v>0</v>
      </c>
      <c r="M99" s="47">
        <v>0</v>
      </c>
      <c r="N99" s="48">
        <v>0</v>
      </c>
      <c r="P99" s="36"/>
    </row>
    <row r="100" spans="1:16" x14ac:dyDescent="0.25">
      <c r="A100" s="3"/>
      <c r="B100" s="43"/>
      <c r="C100" s="43"/>
      <c r="D100" s="31"/>
      <c r="E100" s="16"/>
      <c r="H100" s="4"/>
      <c r="J100" s="31"/>
      <c r="K100" s="16"/>
      <c r="N100" s="4"/>
      <c r="P100" s="36"/>
    </row>
    <row r="101" spans="1:16" ht="30" x14ac:dyDescent="0.25">
      <c r="A101" s="11" t="s">
        <v>68</v>
      </c>
      <c r="B101" s="43" t="s">
        <v>100</v>
      </c>
      <c r="C101" s="43"/>
      <c r="D101" s="31"/>
      <c r="E101" s="47">
        <v>0</v>
      </c>
      <c r="F101" s="47">
        <v>0</v>
      </c>
      <c r="G101" s="47">
        <v>0</v>
      </c>
      <c r="H101" s="48">
        <v>0</v>
      </c>
      <c r="J101" s="31"/>
      <c r="K101" s="47">
        <v>0</v>
      </c>
      <c r="L101" s="47">
        <v>0</v>
      </c>
      <c r="M101" s="47">
        <v>0</v>
      </c>
      <c r="N101" s="48">
        <v>0</v>
      </c>
      <c r="P101" s="36"/>
    </row>
    <row r="102" spans="1:16" x14ac:dyDescent="0.25">
      <c r="A102" s="3"/>
      <c r="D102" s="3"/>
      <c r="H102" s="4"/>
      <c r="J102" s="3"/>
      <c r="N102" s="4"/>
      <c r="P102" s="36"/>
    </row>
    <row r="103" spans="1:16" ht="15.75" thickBot="1" x14ac:dyDescent="0.3">
      <c r="A103" s="7" t="s">
        <v>70</v>
      </c>
      <c r="D103" s="27">
        <f>SUM(E103:H103)</f>
        <v>0</v>
      </c>
      <c r="E103" s="18">
        <f>SUM(E87:E101)</f>
        <v>0</v>
      </c>
      <c r="F103" s="18">
        <f t="shared" ref="F103:H103" si="22">SUM(F87:F101)</f>
        <v>0</v>
      </c>
      <c r="G103" s="18">
        <f t="shared" si="22"/>
        <v>0</v>
      </c>
      <c r="H103" s="24">
        <f t="shared" si="22"/>
        <v>0</v>
      </c>
      <c r="J103" s="27">
        <f>SUM(K103:N103)</f>
        <v>0</v>
      </c>
      <c r="K103" s="18">
        <f>SUM(K87:K101)</f>
        <v>0</v>
      </c>
      <c r="L103" s="18">
        <f t="shared" ref="L103:N103" si="23">SUM(L87:L101)</f>
        <v>0</v>
      </c>
      <c r="M103" s="18">
        <f t="shared" si="23"/>
        <v>0</v>
      </c>
      <c r="N103" s="24">
        <f t="shared" si="23"/>
        <v>0</v>
      </c>
      <c r="P103" s="36">
        <f>D103-J103</f>
        <v>0</v>
      </c>
    </row>
    <row r="104" spans="1:16" ht="15.75" thickBot="1" x14ac:dyDescent="0.3">
      <c r="D104" s="3"/>
      <c r="H104" s="4"/>
      <c r="J104" s="3"/>
      <c r="N104" s="4"/>
      <c r="P104" s="36"/>
    </row>
    <row r="105" spans="1:16" x14ac:dyDescent="0.25">
      <c r="A105" s="1" t="s">
        <v>28</v>
      </c>
      <c r="B105" s="43"/>
      <c r="C105" s="43"/>
      <c r="D105" s="31"/>
      <c r="E105" s="16"/>
      <c r="H105" s="4"/>
      <c r="J105" s="31"/>
      <c r="K105" s="16"/>
      <c r="N105" s="4"/>
      <c r="P105" s="36"/>
    </row>
    <row r="106" spans="1:16" x14ac:dyDescent="0.25">
      <c r="A106" s="3" t="s">
        <v>29</v>
      </c>
      <c r="B106" s="43" t="s">
        <v>100</v>
      </c>
      <c r="C106" s="43" t="s">
        <v>114</v>
      </c>
      <c r="D106" s="31"/>
      <c r="E106" s="47">
        <v>0</v>
      </c>
      <c r="F106" s="21"/>
      <c r="G106" s="21"/>
      <c r="H106" s="22"/>
      <c r="J106" s="31"/>
      <c r="K106" s="18">
        <v>0</v>
      </c>
      <c r="L106" s="21"/>
      <c r="M106" s="21"/>
      <c r="N106" s="22"/>
      <c r="P106" s="36"/>
    </row>
    <row r="107" spans="1:16" x14ac:dyDescent="0.25">
      <c r="A107" s="3" t="s">
        <v>30</v>
      </c>
      <c r="B107" s="43" t="s">
        <v>100</v>
      </c>
      <c r="C107" s="43" t="s">
        <v>114</v>
      </c>
      <c r="D107" s="31"/>
      <c r="E107" s="23"/>
      <c r="F107" s="47">
        <v>0</v>
      </c>
      <c r="G107" s="47">
        <v>0</v>
      </c>
      <c r="H107" s="48">
        <v>0</v>
      </c>
      <c r="J107" s="31"/>
      <c r="K107" s="23"/>
      <c r="L107" s="47">
        <v>0</v>
      </c>
      <c r="M107" s="47">
        <v>0</v>
      </c>
      <c r="N107" s="48">
        <v>0</v>
      </c>
      <c r="P107" s="36"/>
    </row>
    <row r="108" spans="1:16" x14ac:dyDescent="0.25">
      <c r="A108" s="3" t="s">
        <v>31</v>
      </c>
      <c r="B108" s="43" t="s">
        <v>100</v>
      </c>
      <c r="C108" s="43" t="s">
        <v>114</v>
      </c>
      <c r="D108" s="31"/>
      <c r="E108" s="23"/>
      <c r="F108" s="47">
        <v>0</v>
      </c>
      <c r="G108" s="47">
        <v>0</v>
      </c>
      <c r="H108" s="48">
        <v>0</v>
      </c>
      <c r="J108" s="31"/>
      <c r="K108" s="23"/>
      <c r="L108" s="47">
        <v>0</v>
      </c>
      <c r="M108" s="47">
        <v>0</v>
      </c>
      <c r="N108" s="48">
        <v>0</v>
      </c>
      <c r="P108" s="36"/>
    </row>
    <row r="109" spans="1:16" x14ac:dyDescent="0.25">
      <c r="A109" s="3" t="s">
        <v>71</v>
      </c>
      <c r="B109" s="43" t="s">
        <v>100</v>
      </c>
      <c r="C109" s="43" t="s">
        <v>114</v>
      </c>
      <c r="D109" s="31"/>
      <c r="E109" s="23"/>
      <c r="F109" s="47">
        <v>0</v>
      </c>
      <c r="G109" s="47">
        <v>0</v>
      </c>
      <c r="H109" s="48">
        <v>0</v>
      </c>
      <c r="J109" s="31"/>
      <c r="K109" s="23"/>
      <c r="L109" s="47">
        <v>0</v>
      </c>
      <c r="M109" s="47">
        <v>0</v>
      </c>
      <c r="N109" s="48">
        <v>0</v>
      </c>
      <c r="P109" s="36"/>
    </row>
    <row r="110" spans="1:16" x14ac:dyDescent="0.25">
      <c r="A110" s="3" t="s">
        <v>72</v>
      </c>
      <c r="B110" s="43" t="s">
        <v>100</v>
      </c>
      <c r="C110" s="43" t="s">
        <v>114</v>
      </c>
      <c r="D110" s="31"/>
      <c r="E110" s="23"/>
      <c r="F110" s="47">
        <v>0</v>
      </c>
      <c r="G110" s="47">
        <v>0</v>
      </c>
      <c r="H110" s="48">
        <v>0</v>
      </c>
      <c r="J110" s="31"/>
      <c r="K110" s="23"/>
      <c r="L110" s="47">
        <v>0</v>
      </c>
      <c r="M110" s="47">
        <v>0</v>
      </c>
      <c r="N110" s="48">
        <v>0</v>
      </c>
      <c r="P110" s="36"/>
    </row>
    <row r="111" spans="1:16" x14ac:dyDescent="0.25">
      <c r="A111" s="3"/>
      <c r="B111" s="43"/>
      <c r="C111" s="43"/>
      <c r="D111" s="31"/>
      <c r="E111" s="16"/>
      <c r="H111" s="4"/>
      <c r="J111" s="31"/>
      <c r="K111" s="16"/>
      <c r="N111" s="4"/>
      <c r="P111" s="36"/>
    </row>
    <row r="112" spans="1:16" ht="30" x14ac:dyDescent="0.25">
      <c r="A112" s="11" t="s">
        <v>73</v>
      </c>
      <c r="B112" s="43" t="s">
        <v>99</v>
      </c>
      <c r="C112" s="43" t="s">
        <v>114</v>
      </c>
      <c r="D112" s="31"/>
      <c r="E112" s="47">
        <v>0</v>
      </c>
      <c r="F112" s="21"/>
      <c r="G112" s="21"/>
      <c r="H112" s="22"/>
      <c r="J112" s="31"/>
      <c r="K112" s="47">
        <v>0</v>
      </c>
      <c r="L112" s="21"/>
      <c r="M112" s="21"/>
      <c r="N112" s="22"/>
      <c r="P112" s="36"/>
    </row>
    <row r="113" spans="1:16" x14ac:dyDescent="0.25">
      <c r="A113" s="3" t="s">
        <v>84</v>
      </c>
      <c r="B113" s="43" t="s">
        <v>100</v>
      </c>
      <c r="C113" s="43" t="s">
        <v>114</v>
      </c>
      <c r="D113" s="31"/>
      <c r="E113" s="47">
        <v>0</v>
      </c>
      <c r="F113" s="21"/>
      <c r="G113" s="21"/>
      <c r="H113" s="22"/>
      <c r="J113" s="31"/>
      <c r="K113" s="47">
        <v>0</v>
      </c>
      <c r="L113" s="21"/>
      <c r="M113" s="21"/>
      <c r="N113" s="22"/>
      <c r="P113" s="36"/>
    </row>
    <row r="114" spans="1:16" x14ac:dyDescent="0.25">
      <c r="A114" s="3"/>
      <c r="B114" s="43"/>
      <c r="C114" s="43"/>
      <c r="D114" s="31"/>
      <c r="E114" s="16"/>
      <c r="H114" s="4"/>
      <c r="J114" s="31"/>
      <c r="K114" s="16"/>
      <c r="N114" s="4"/>
      <c r="P114" s="36"/>
    </row>
    <row r="115" spans="1:16" ht="15.75" thickBot="1" x14ac:dyDescent="0.3">
      <c r="A115" s="7" t="s">
        <v>32</v>
      </c>
      <c r="B115" s="43"/>
      <c r="C115" s="43"/>
      <c r="D115" s="27">
        <f>SUM(E115:H115)</f>
        <v>0</v>
      </c>
      <c r="E115" s="18">
        <f>SUM(E106:E113)</f>
        <v>0</v>
      </c>
      <c r="F115" s="18">
        <f t="shared" ref="F115:H115" si="24">SUM(F106:F113)</f>
        <v>0</v>
      </c>
      <c r="G115" s="18">
        <f t="shared" si="24"/>
        <v>0</v>
      </c>
      <c r="H115" s="24">
        <f t="shared" si="24"/>
        <v>0</v>
      </c>
      <c r="J115" s="27">
        <f>SUM(K115:N115)</f>
        <v>0</v>
      </c>
      <c r="K115" s="18">
        <f>SUM(K106:K113)</f>
        <v>0</v>
      </c>
      <c r="L115" s="18">
        <f t="shared" ref="L115:N115" si="25">SUM(L106:L113)</f>
        <v>0</v>
      </c>
      <c r="M115" s="18">
        <f t="shared" si="25"/>
        <v>0</v>
      </c>
      <c r="N115" s="24">
        <f t="shared" si="25"/>
        <v>0</v>
      </c>
      <c r="P115" s="36">
        <f t="shared" ref="P115:P142" si="26">D115-J115</f>
        <v>0</v>
      </c>
    </row>
    <row r="116" spans="1:16" ht="15.75" thickBot="1" x14ac:dyDescent="0.3">
      <c r="A116" s="13"/>
      <c r="B116" s="43"/>
      <c r="C116" s="43"/>
      <c r="D116" s="33"/>
      <c r="E116" s="16"/>
      <c r="H116" s="4"/>
      <c r="J116" s="33"/>
      <c r="K116" s="16"/>
      <c r="N116" s="4"/>
      <c r="P116" s="36"/>
    </row>
    <row r="117" spans="1:16" x14ac:dyDescent="0.25">
      <c r="A117" s="1" t="s">
        <v>82</v>
      </c>
      <c r="B117" s="43"/>
      <c r="C117" s="43"/>
      <c r="D117" s="33"/>
      <c r="E117" s="16"/>
      <c r="H117" s="4"/>
      <c r="J117" s="33"/>
      <c r="K117" s="16"/>
      <c r="N117" s="4"/>
      <c r="P117" s="36"/>
    </row>
    <row r="118" spans="1:16" x14ac:dyDescent="0.25">
      <c r="A118" s="9" t="s">
        <v>106</v>
      </c>
      <c r="B118" s="43"/>
      <c r="C118" s="43"/>
      <c r="D118" s="33"/>
      <c r="E118" s="16"/>
      <c r="H118" s="4"/>
      <c r="J118" s="33"/>
      <c r="K118" s="16"/>
      <c r="N118" s="4"/>
      <c r="P118" s="36"/>
    </row>
    <row r="119" spans="1:16" x14ac:dyDescent="0.25">
      <c r="A119" s="3" t="s">
        <v>107</v>
      </c>
      <c r="B119" s="43"/>
      <c r="C119" s="43"/>
      <c r="D119" s="33"/>
      <c r="E119" s="23"/>
      <c r="F119" s="47">
        <v>10</v>
      </c>
      <c r="G119" s="47">
        <v>12</v>
      </c>
      <c r="H119" s="48">
        <v>13</v>
      </c>
      <c r="J119" s="33"/>
      <c r="K119" s="23"/>
      <c r="L119" s="47">
        <v>10</v>
      </c>
      <c r="M119" s="47">
        <v>12</v>
      </c>
      <c r="N119" s="48">
        <v>13</v>
      </c>
      <c r="P119" s="36"/>
    </row>
    <row r="120" spans="1:16" x14ac:dyDescent="0.25">
      <c r="A120" s="3" t="s">
        <v>108</v>
      </c>
      <c r="B120" s="43"/>
      <c r="C120" s="43"/>
      <c r="D120" s="33"/>
      <c r="E120" s="47">
        <v>2.5</v>
      </c>
      <c r="F120" s="21"/>
      <c r="G120" s="21"/>
      <c r="H120" s="22"/>
      <c r="J120" s="33"/>
      <c r="K120" s="47">
        <v>2.5</v>
      </c>
      <c r="L120" s="21"/>
      <c r="M120" s="21"/>
      <c r="N120" s="22"/>
      <c r="P120" s="36"/>
    </row>
    <row r="121" spans="1:16" x14ac:dyDescent="0.25">
      <c r="A121" s="3" t="s">
        <v>109</v>
      </c>
      <c r="B121" s="43"/>
      <c r="C121" s="43"/>
      <c r="D121" s="33"/>
      <c r="E121" s="47">
        <v>10</v>
      </c>
      <c r="F121" s="21"/>
      <c r="G121" s="21"/>
      <c r="H121" s="22"/>
      <c r="J121" s="33"/>
      <c r="K121" s="47">
        <v>10</v>
      </c>
      <c r="L121" s="21"/>
      <c r="M121" s="21"/>
      <c r="N121" s="22"/>
      <c r="P121" s="36"/>
    </row>
    <row r="122" spans="1:16" x14ac:dyDescent="0.25">
      <c r="A122" s="15"/>
      <c r="B122" s="43"/>
      <c r="C122" s="43"/>
      <c r="D122" s="33"/>
      <c r="E122" s="16"/>
      <c r="H122" s="4"/>
      <c r="J122" s="33"/>
      <c r="K122" s="16"/>
      <c r="N122" s="4"/>
      <c r="P122" s="36"/>
    </row>
    <row r="123" spans="1:16" ht="15.75" thickBot="1" x14ac:dyDescent="0.3">
      <c r="A123" s="7" t="s">
        <v>83</v>
      </c>
      <c r="B123" s="43" t="s">
        <v>99</v>
      </c>
      <c r="C123" s="43" t="s">
        <v>114</v>
      </c>
      <c r="D123" s="27">
        <f>SUM(E123:H123)</f>
        <v>1735</v>
      </c>
      <c r="E123" s="18">
        <f>E120*D12+D12*E121</f>
        <v>875</v>
      </c>
      <c r="F123" s="18">
        <f>F119*F12</f>
        <v>100</v>
      </c>
      <c r="G123" s="18">
        <f t="shared" ref="G123:H123" si="27">G119*G12</f>
        <v>240</v>
      </c>
      <c r="H123" s="24">
        <f t="shared" si="27"/>
        <v>520</v>
      </c>
      <c r="J123" s="27">
        <f>SUM(K123:N123)</f>
        <v>1735</v>
      </c>
      <c r="K123" s="18">
        <f>K120*J12+J12*K121</f>
        <v>875</v>
      </c>
      <c r="L123" s="18">
        <f>L119*L12</f>
        <v>100</v>
      </c>
      <c r="M123" s="18">
        <f t="shared" ref="M123:N123" si="28">M119*M12</f>
        <v>240</v>
      </c>
      <c r="N123" s="24">
        <f t="shared" si="28"/>
        <v>520</v>
      </c>
      <c r="P123" s="36">
        <f t="shared" si="26"/>
        <v>0</v>
      </c>
    </row>
    <row r="124" spans="1:16" ht="15.75" thickBot="1" x14ac:dyDescent="0.3">
      <c r="D124" s="3"/>
      <c r="H124" s="4"/>
      <c r="J124" s="3"/>
      <c r="N124" s="4"/>
      <c r="P124" s="36"/>
    </row>
    <row r="125" spans="1:16" x14ac:dyDescent="0.25">
      <c r="A125" s="1" t="s">
        <v>35</v>
      </c>
      <c r="D125" s="3"/>
      <c r="H125" s="4"/>
      <c r="J125" s="3"/>
      <c r="N125" s="4"/>
      <c r="P125" s="36"/>
    </row>
    <row r="126" spans="1:16" x14ac:dyDescent="0.25">
      <c r="A126" s="3" t="s">
        <v>36</v>
      </c>
      <c r="B126" s="42" t="s">
        <v>99</v>
      </c>
      <c r="C126" s="43" t="s">
        <v>114</v>
      </c>
      <c r="D126" s="3"/>
      <c r="E126" s="47">
        <v>0</v>
      </c>
      <c r="F126" s="25"/>
      <c r="G126" s="25"/>
      <c r="H126" s="26"/>
      <c r="J126" s="3"/>
      <c r="K126" s="47">
        <v>0</v>
      </c>
      <c r="L126" s="25"/>
      <c r="M126" s="25"/>
      <c r="N126" s="26"/>
      <c r="P126" s="36"/>
    </row>
    <row r="127" spans="1:16" x14ac:dyDescent="0.25">
      <c r="A127" s="3" t="s">
        <v>37</v>
      </c>
      <c r="B127" s="42" t="s">
        <v>99</v>
      </c>
      <c r="C127" s="43" t="s">
        <v>114</v>
      </c>
      <c r="D127" s="3"/>
      <c r="E127" s="25"/>
      <c r="F127" s="47">
        <v>0</v>
      </c>
      <c r="G127" s="47">
        <v>0</v>
      </c>
      <c r="H127" s="48">
        <v>0</v>
      </c>
      <c r="J127" s="3"/>
      <c r="K127" s="25"/>
      <c r="L127" s="47">
        <v>0</v>
      </c>
      <c r="M127" s="47">
        <v>0</v>
      </c>
      <c r="N127" s="48">
        <v>0</v>
      </c>
      <c r="P127" s="36"/>
    </row>
    <row r="128" spans="1:16" x14ac:dyDescent="0.25">
      <c r="A128" s="3"/>
      <c r="D128" s="3"/>
      <c r="H128" s="4"/>
      <c r="J128" s="3"/>
      <c r="N128" s="4"/>
      <c r="P128" s="36"/>
    </row>
    <row r="129" spans="1:16" ht="15.75" thickBot="1" x14ac:dyDescent="0.3">
      <c r="A129" s="7" t="s">
        <v>74</v>
      </c>
      <c r="D129" s="27">
        <f>SUM(E129:H129)</f>
        <v>0</v>
      </c>
      <c r="E129" s="18">
        <f>SUM(E126:E127)</f>
        <v>0</v>
      </c>
      <c r="F129" s="18">
        <f t="shared" ref="F129:H129" si="29">SUM(F126:F127)</f>
        <v>0</v>
      </c>
      <c r="G129" s="18">
        <f t="shared" si="29"/>
        <v>0</v>
      </c>
      <c r="H129" s="24">
        <f t="shared" si="29"/>
        <v>0</v>
      </c>
      <c r="J129" s="27">
        <f>SUM(K129:N129)</f>
        <v>0</v>
      </c>
      <c r="K129" s="18">
        <f>SUM(K126:K127)</f>
        <v>0</v>
      </c>
      <c r="L129" s="18">
        <f t="shared" ref="L129:N129" si="30">SUM(L126:L127)</f>
        <v>0</v>
      </c>
      <c r="M129" s="18">
        <f t="shared" si="30"/>
        <v>0</v>
      </c>
      <c r="N129" s="24">
        <f t="shared" si="30"/>
        <v>0</v>
      </c>
      <c r="P129" s="36">
        <f t="shared" si="26"/>
        <v>0</v>
      </c>
    </row>
    <row r="130" spans="1:16" ht="15.75" thickBot="1" x14ac:dyDescent="0.3">
      <c r="D130" s="3"/>
      <c r="H130" s="4"/>
      <c r="J130" s="3"/>
      <c r="N130" s="4"/>
      <c r="P130" s="36"/>
    </row>
    <row r="131" spans="1:16" x14ac:dyDescent="0.25">
      <c r="A131" s="1" t="s">
        <v>38</v>
      </c>
      <c r="D131" s="3"/>
      <c r="H131" s="4"/>
      <c r="J131" s="3"/>
      <c r="N131" s="4"/>
      <c r="P131" s="36"/>
    </row>
    <row r="132" spans="1:16" x14ac:dyDescent="0.25">
      <c r="A132" s="3" t="s">
        <v>39</v>
      </c>
      <c r="B132" s="42" t="s">
        <v>99</v>
      </c>
      <c r="C132" s="43" t="s">
        <v>114</v>
      </c>
      <c r="D132" s="3"/>
      <c r="E132" s="21"/>
      <c r="F132" s="47">
        <v>0</v>
      </c>
      <c r="G132" s="47">
        <v>0</v>
      </c>
      <c r="H132" s="48">
        <v>0</v>
      </c>
      <c r="J132" s="3"/>
      <c r="K132" s="21"/>
      <c r="L132" s="47">
        <v>0</v>
      </c>
      <c r="M132" s="47">
        <v>0</v>
      </c>
      <c r="N132" s="48">
        <v>0</v>
      </c>
      <c r="P132" s="36"/>
    </row>
    <row r="133" spans="1:16" x14ac:dyDescent="0.25">
      <c r="A133" s="3" t="s">
        <v>40</v>
      </c>
      <c r="B133" s="42" t="s">
        <v>99</v>
      </c>
      <c r="C133" s="43" t="s">
        <v>114</v>
      </c>
      <c r="D133" s="3"/>
      <c r="E133" s="21"/>
      <c r="F133" s="47">
        <v>0</v>
      </c>
      <c r="G133" s="47">
        <v>0</v>
      </c>
      <c r="H133" s="48">
        <v>0</v>
      </c>
      <c r="J133" s="3"/>
      <c r="K133" s="21"/>
      <c r="L133" s="47">
        <v>0</v>
      </c>
      <c r="M133" s="47">
        <v>0</v>
      </c>
      <c r="N133" s="48">
        <v>0</v>
      </c>
      <c r="P133" s="36"/>
    </row>
    <row r="134" spans="1:16" x14ac:dyDescent="0.25">
      <c r="A134" s="3"/>
      <c r="D134" s="3"/>
      <c r="H134" s="4"/>
      <c r="J134" s="3"/>
      <c r="N134" s="4"/>
      <c r="P134" s="36"/>
    </row>
    <row r="135" spans="1:16" ht="15.75" thickBot="1" x14ac:dyDescent="0.3">
      <c r="A135" s="7" t="s">
        <v>75</v>
      </c>
      <c r="D135" s="27">
        <f>SUM(F135:H135)</f>
        <v>0</v>
      </c>
      <c r="F135" s="18">
        <f>SUM(F132:F133)</f>
        <v>0</v>
      </c>
      <c r="G135" s="18">
        <f t="shared" ref="G135:H135" si="31">SUM(G132:G133)</f>
        <v>0</v>
      </c>
      <c r="H135" s="24">
        <f t="shared" si="31"/>
        <v>0</v>
      </c>
      <c r="J135" s="27">
        <f>SUM(L135:N135)</f>
        <v>0</v>
      </c>
      <c r="L135" s="18">
        <f>SUM(L132:L133)</f>
        <v>0</v>
      </c>
      <c r="M135" s="18">
        <f t="shared" ref="M135:N135" si="32">SUM(M132:M133)</f>
        <v>0</v>
      </c>
      <c r="N135" s="24">
        <f t="shared" si="32"/>
        <v>0</v>
      </c>
      <c r="P135" s="36">
        <f t="shared" si="26"/>
        <v>0</v>
      </c>
    </row>
    <row r="136" spans="1:16" ht="15.75" thickBot="1" x14ac:dyDescent="0.3">
      <c r="D136" s="3"/>
      <c r="H136" s="4"/>
      <c r="J136" s="3"/>
      <c r="N136" s="4"/>
      <c r="P136" s="36"/>
    </row>
    <row r="137" spans="1:16" x14ac:dyDescent="0.25">
      <c r="A137" s="1" t="s">
        <v>76</v>
      </c>
      <c r="D137" s="3"/>
      <c r="H137" s="4"/>
      <c r="J137" s="3"/>
      <c r="N137" s="4"/>
      <c r="P137" s="36"/>
    </row>
    <row r="138" spans="1:16" x14ac:dyDescent="0.25">
      <c r="A138" s="3" t="s">
        <v>33</v>
      </c>
      <c r="B138" s="42" t="s">
        <v>99</v>
      </c>
      <c r="C138" s="43" t="s">
        <v>114</v>
      </c>
      <c r="D138" s="3"/>
      <c r="E138" s="47">
        <v>0</v>
      </c>
      <c r="F138" s="47">
        <v>0</v>
      </c>
      <c r="G138" s="47">
        <v>0</v>
      </c>
      <c r="H138" s="48">
        <v>0</v>
      </c>
      <c r="J138" s="3"/>
      <c r="K138" s="47">
        <v>0</v>
      </c>
      <c r="L138" s="47">
        <v>0</v>
      </c>
      <c r="M138" s="47">
        <v>0</v>
      </c>
      <c r="N138" s="48">
        <v>0</v>
      </c>
      <c r="P138" s="36"/>
    </row>
    <row r="139" spans="1:16" x14ac:dyDescent="0.25">
      <c r="A139" s="3" t="s">
        <v>34</v>
      </c>
      <c r="B139" s="42" t="s">
        <v>99</v>
      </c>
      <c r="C139" s="43" t="s">
        <v>114</v>
      </c>
      <c r="D139" s="3"/>
      <c r="E139" s="25"/>
      <c r="F139" s="47">
        <v>0</v>
      </c>
      <c r="G139" s="47">
        <v>0</v>
      </c>
      <c r="H139" s="48">
        <v>0</v>
      </c>
      <c r="J139" s="3"/>
      <c r="K139" s="25"/>
      <c r="L139" s="47">
        <v>0</v>
      </c>
      <c r="M139" s="47">
        <v>0</v>
      </c>
      <c r="N139" s="48">
        <v>0</v>
      </c>
      <c r="P139" s="36"/>
    </row>
    <row r="140" spans="1:16" x14ac:dyDescent="0.25">
      <c r="A140" s="3" t="s">
        <v>45</v>
      </c>
      <c r="B140" s="42" t="s">
        <v>99</v>
      </c>
      <c r="C140" s="43" t="s">
        <v>114</v>
      </c>
      <c r="D140" s="3"/>
      <c r="E140" s="47">
        <v>0</v>
      </c>
      <c r="F140" s="47">
        <v>0</v>
      </c>
      <c r="G140" s="47">
        <v>0</v>
      </c>
      <c r="H140" s="48">
        <v>0</v>
      </c>
      <c r="J140" s="3"/>
      <c r="K140" s="47">
        <v>0</v>
      </c>
      <c r="L140" s="47">
        <v>0</v>
      </c>
      <c r="M140" s="47">
        <v>0</v>
      </c>
      <c r="N140" s="48">
        <v>0</v>
      </c>
      <c r="P140" s="36"/>
    </row>
    <row r="141" spans="1:16" x14ac:dyDescent="0.25">
      <c r="A141" s="3"/>
      <c r="D141" s="3"/>
      <c r="H141" s="4"/>
      <c r="J141" s="3"/>
      <c r="N141" s="4"/>
      <c r="P141" s="36"/>
    </row>
    <row r="142" spans="1:16" ht="15.75" thickBot="1" x14ac:dyDescent="0.3">
      <c r="A142" s="7" t="s">
        <v>77</v>
      </c>
      <c r="D142" s="27">
        <f>SUM(E142:H142)</f>
        <v>0</v>
      </c>
      <c r="E142" s="18">
        <f>SUM(E138:E140)</f>
        <v>0</v>
      </c>
      <c r="F142" s="18">
        <f t="shared" ref="F142:H142" si="33">SUM(F138:F140)</f>
        <v>0</v>
      </c>
      <c r="G142" s="18">
        <f t="shared" si="33"/>
        <v>0</v>
      </c>
      <c r="H142" s="24">
        <f t="shared" si="33"/>
        <v>0</v>
      </c>
      <c r="J142" s="27">
        <f>SUM(K142:N142)</f>
        <v>0</v>
      </c>
      <c r="K142" s="18">
        <f>SUM(K138:K140)</f>
        <v>0</v>
      </c>
      <c r="L142" s="18">
        <f t="shared" ref="L142:N142" si="34">SUM(L138:L140)</f>
        <v>0</v>
      </c>
      <c r="M142" s="18">
        <f t="shared" si="34"/>
        <v>0</v>
      </c>
      <c r="N142" s="24">
        <f t="shared" si="34"/>
        <v>0</v>
      </c>
      <c r="P142" s="36">
        <f t="shared" si="26"/>
        <v>0</v>
      </c>
    </row>
    <row r="143" spans="1:16" ht="15.75" thickBot="1" x14ac:dyDescent="0.3">
      <c r="D143" s="3"/>
      <c r="H143" s="4"/>
      <c r="J143" s="3"/>
      <c r="N143" s="4"/>
      <c r="P143" s="36"/>
    </row>
    <row r="144" spans="1:16" x14ac:dyDescent="0.25">
      <c r="A144" s="1" t="s">
        <v>88</v>
      </c>
      <c r="D144" s="3"/>
      <c r="H144" s="4"/>
      <c r="J144" s="3"/>
      <c r="N144" s="4"/>
      <c r="P144" s="36"/>
    </row>
    <row r="145" spans="1:16" ht="30" x14ac:dyDescent="0.25">
      <c r="A145" s="11" t="s">
        <v>81</v>
      </c>
      <c r="B145" s="42" t="s">
        <v>103</v>
      </c>
      <c r="C145" s="43" t="s">
        <v>114</v>
      </c>
      <c r="D145" s="3"/>
      <c r="E145" s="47">
        <v>0</v>
      </c>
      <c r="F145" s="21"/>
      <c r="G145" s="21"/>
      <c r="H145" s="22"/>
      <c r="J145" s="3"/>
      <c r="K145" s="47">
        <v>0</v>
      </c>
      <c r="L145" s="21"/>
      <c r="M145" s="21"/>
      <c r="N145" s="22"/>
      <c r="P145" s="36"/>
    </row>
    <row r="146" spans="1:16" x14ac:dyDescent="0.25">
      <c r="A146" s="11" t="s">
        <v>78</v>
      </c>
      <c r="B146" s="42" t="s">
        <v>99</v>
      </c>
      <c r="C146" s="43" t="s">
        <v>114</v>
      </c>
      <c r="D146" s="3"/>
      <c r="E146" s="47">
        <v>0</v>
      </c>
      <c r="F146" s="21"/>
      <c r="G146" s="21"/>
      <c r="H146" s="22"/>
      <c r="J146" s="3"/>
      <c r="K146" s="47">
        <v>0</v>
      </c>
      <c r="L146" s="21"/>
      <c r="M146" s="21"/>
      <c r="N146" s="22"/>
      <c r="P146" s="36"/>
    </row>
    <row r="147" spans="1:16" x14ac:dyDescent="0.25">
      <c r="A147" s="11" t="s">
        <v>79</v>
      </c>
      <c r="B147" s="42" t="s">
        <v>100</v>
      </c>
      <c r="C147" s="43" t="s">
        <v>114</v>
      </c>
      <c r="D147" s="3"/>
      <c r="E147" s="47">
        <v>0</v>
      </c>
      <c r="F147" s="21"/>
      <c r="G147" s="21"/>
      <c r="H147" s="22"/>
      <c r="J147" s="3"/>
      <c r="K147" s="47">
        <v>0</v>
      </c>
      <c r="L147" s="21"/>
      <c r="M147" s="21"/>
      <c r="N147" s="22"/>
      <c r="P147" s="36"/>
    </row>
    <row r="148" spans="1:16" x14ac:dyDescent="0.25">
      <c r="A148" s="11" t="s">
        <v>80</v>
      </c>
      <c r="B148" s="42" t="s">
        <v>99</v>
      </c>
      <c r="C148" s="43" t="s">
        <v>114</v>
      </c>
      <c r="D148" s="3"/>
      <c r="E148" s="47">
        <v>0</v>
      </c>
      <c r="F148" s="21"/>
      <c r="G148" s="21"/>
      <c r="H148" s="22"/>
      <c r="J148" s="3"/>
      <c r="K148" s="47">
        <v>0</v>
      </c>
      <c r="L148" s="21"/>
      <c r="M148" s="21"/>
      <c r="N148" s="22"/>
      <c r="P148" s="36"/>
    </row>
    <row r="149" spans="1:16" x14ac:dyDescent="0.25">
      <c r="A149" s="11" t="s">
        <v>85</v>
      </c>
      <c r="B149" s="42" t="s">
        <v>100</v>
      </c>
      <c r="C149" s="43" t="s">
        <v>114</v>
      </c>
      <c r="D149" s="3"/>
      <c r="E149" s="47">
        <v>0</v>
      </c>
      <c r="F149" s="21"/>
      <c r="G149" s="21"/>
      <c r="H149" s="22"/>
      <c r="J149" s="3"/>
      <c r="K149" s="47">
        <v>0</v>
      </c>
      <c r="L149" s="21"/>
      <c r="M149" s="21"/>
      <c r="N149" s="22"/>
      <c r="P149" s="36"/>
    </row>
    <row r="150" spans="1:16" x14ac:dyDescent="0.25">
      <c r="A150" s="11" t="s">
        <v>86</v>
      </c>
      <c r="B150" s="42" t="s">
        <v>99</v>
      </c>
      <c r="C150" s="43" t="s">
        <v>114</v>
      </c>
      <c r="D150" s="3"/>
      <c r="E150" s="47">
        <v>0</v>
      </c>
      <c r="F150" s="21"/>
      <c r="G150" s="21"/>
      <c r="H150" s="22"/>
      <c r="J150" s="3"/>
      <c r="K150" s="47">
        <v>0</v>
      </c>
      <c r="L150" s="21"/>
      <c r="M150" s="21"/>
      <c r="N150" s="22"/>
      <c r="P150" s="36"/>
    </row>
    <row r="151" spans="1:16" x14ac:dyDescent="0.25">
      <c r="A151" s="11" t="s">
        <v>87</v>
      </c>
      <c r="B151" s="42" t="s">
        <v>100</v>
      </c>
      <c r="C151" s="43" t="s">
        <v>114</v>
      </c>
      <c r="D151" s="3"/>
      <c r="E151" s="47">
        <v>0</v>
      </c>
      <c r="F151" s="21"/>
      <c r="G151" s="21"/>
      <c r="H151" s="22"/>
      <c r="J151" s="3"/>
      <c r="K151" s="47">
        <v>0</v>
      </c>
      <c r="L151" s="21"/>
      <c r="M151" s="21"/>
      <c r="N151" s="22"/>
      <c r="P151" s="36"/>
    </row>
    <row r="152" spans="1:16" x14ac:dyDescent="0.25">
      <c r="A152" s="3"/>
      <c r="D152" s="3"/>
      <c r="H152" s="4"/>
      <c r="J152" s="3"/>
      <c r="N152" s="4"/>
      <c r="P152" s="36"/>
    </row>
    <row r="153" spans="1:16" ht="15.75" thickBot="1" x14ac:dyDescent="0.3">
      <c r="A153" s="14" t="s">
        <v>89</v>
      </c>
      <c r="D153" s="27">
        <f>E153</f>
        <v>0</v>
      </c>
      <c r="E153" s="18">
        <f>SUM(E145:E151)</f>
        <v>0</v>
      </c>
      <c r="H153" s="4"/>
      <c r="J153" s="27">
        <f>K153</f>
        <v>0</v>
      </c>
      <c r="K153" s="18">
        <f>SUM(K145:K151)</f>
        <v>0</v>
      </c>
      <c r="N153" s="4"/>
      <c r="P153" s="36">
        <f t="shared" ref="P153:P161" si="35">D153-J153</f>
        <v>0</v>
      </c>
    </row>
    <row r="154" spans="1:16" ht="15.75" thickBot="1" x14ac:dyDescent="0.3">
      <c r="D154" s="3"/>
      <c r="H154" s="4"/>
      <c r="J154" s="3"/>
      <c r="N154" s="4"/>
      <c r="P154" s="36"/>
    </row>
    <row r="155" spans="1:16" x14ac:dyDescent="0.25">
      <c r="A155" s="1" t="s">
        <v>90</v>
      </c>
      <c r="D155" s="3"/>
      <c r="H155" s="4"/>
      <c r="J155" s="3"/>
      <c r="N155" s="4"/>
      <c r="P155" s="36"/>
    </row>
    <row r="156" spans="1:16" ht="30" x14ac:dyDescent="0.25">
      <c r="A156" s="11" t="s">
        <v>92</v>
      </c>
      <c r="B156" s="42" t="s">
        <v>103</v>
      </c>
      <c r="C156" s="42" t="s">
        <v>121</v>
      </c>
      <c r="D156" s="3"/>
      <c r="E156" s="47">
        <v>0</v>
      </c>
      <c r="F156" s="47">
        <v>0</v>
      </c>
      <c r="G156" s="47">
        <v>0</v>
      </c>
      <c r="H156" s="48">
        <v>40000</v>
      </c>
      <c r="J156" s="3"/>
      <c r="K156" s="18">
        <v>0</v>
      </c>
      <c r="L156" s="18">
        <v>0</v>
      </c>
      <c r="M156" s="18">
        <v>0</v>
      </c>
      <c r="N156" s="24">
        <v>40000</v>
      </c>
      <c r="P156" s="36"/>
    </row>
    <row r="157" spans="1:16" x14ac:dyDescent="0.25">
      <c r="A157" s="3"/>
      <c r="D157" s="3"/>
      <c r="H157" s="4"/>
      <c r="J157" s="3"/>
      <c r="N157" s="4"/>
      <c r="P157" s="36"/>
    </row>
    <row r="158" spans="1:16" ht="15.75" thickBot="1" x14ac:dyDescent="0.3">
      <c r="A158" s="7" t="s">
        <v>91</v>
      </c>
      <c r="D158" s="27">
        <f>SUM(E158:H158)</f>
        <v>40000</v>
      </c>
      <c r="E158" s="18">
        <f>E156</f>
        <v>0</v>
      </c>
      <c r="F158" s="18">
        <f t="shared" ref="F158:H158" si="36">F156</f>
        <v>0</v>
      </c>
      <c r="G158" s="18">
        <f t="shared" si="36"/>
        <v>0</v>
      </c>
      <c r="H158" s="24">
        <f t="shared" si="36"/>
        <v>40000</v>
      </c>
      <c r="J158" s="27">
        <f>SUM(K158:N158)</f>
        <v>40000</v>
      </c>
      <c r="K158" s="18">
        <f>K156</f>
        <v>0</v>
      </c>
      <c r="L158" s="18">
        <f t="shared" ref="L158:N158" si="37">L156</f>
        <v>0</v>
      </c>
      <c r="M158" s="18">
        <f t="shared" si="37"/>
        <v>0</v>
      </c>
      <c r="N158" s="24">
        <f t="shared" si="37"/>
        <v>40000</v>
      </c>
      <c r="P158" s="36">
        <f t="shared" si="35"/>
        <v>0</v>
      </c>
    </row>
    <row r="159" spans="1:16" x14ac:dyDescent="0.25">
      <c r="D159" s="3"/>
      <c r="H159" s="4"/>
      <c r="J159" s="3"/>
      <c r="N159" s="4"/>
      <c r="P159" s="36"/>
    </row>
    <row r="160" spans="1:16" x14ac:dyDescent="0.25">
      <c r="D160" s="3"/>
      <c r="H160" s="4"/>
      <c r="J160" s="3"/>
      <c r="N160" s="4"/>
      <c r="P160" s="36"/>
    </row>
    <row r="161" spans="1:16" ht="15.75" thickBot="1" x14ac:dyDescent="0.3">
      <c r="A161" s="41" t="s">
        <v>93</v>
      </c>
      <c r="B161" s="52"/>
      <c r="C161" s="52"/>
      <c r="D161" s="53">
        <f>D103+D115+D123+D129+D135+D142+D153+D158</f>
        <v>41735</v>
      </c>
      <c r="E161" s="54">
        <f t="shared" ref="E161:H161" si="38">E103+E115+E123+E129+E135+E142+E153+E158</f>
        <v>875</v>
      </c>
      <c r="F161" s="54">
        <f t="shared" si="38"/>
        <v>100</v>
      </c>
      <c r="G161" s="54">
        <f t="shared" si="38"/>
        <v>240</v>
      </c>
      <c r="H161" s="55">
        <f t="shared" si="38"/>
        <v>40520</v>
      </c>
      <c r="I161" s="56"/>
      <c r="J161" s="53">
        <f>J103+J115+J123+J129+J135+J142+J153+J158</f>
        <v>41735</v>
      </c>
      <c r="K161" s="54">
        <f t="shared" ref="K161:N161" si="39">K103+K115+K123+K129+K135+K142+K153+K158</f>
        <v>875</v>
      </c>
      <c r="L161" s="54">
        <f t="shared" si="39"/>
        <v>100</v>
      </c>
      <c r="M161" s="54">
        <f t="shared" si="39"/>
        <v>240</v>
      </c>
      <c r="N161" s="55">
        <f t="shared" si="39"/>
        <v>40520</v>
      </c>
      <c r="O161" s="56"/>
      <c r="P161" s="58">
        <f t="shared" si="35"/>
        <v>0</v>
      </c>
    </row>
    <row r="162" spans="1:16" ht="16.5" thickTop="1" thickBot="1" x14ac:dyDescent="0.3">
      <c r="D162" s="5"/>
      <c r="E162" s="32"/>
      <c r="F162" s="32"/>
      <c r="G162" s="32"/>
      <c r="H162" s="6"/>
      <c r="J162" s="5"/>
      <c r="K162" s="32"/>
      <c r="L162" s="32"/>
      <c r="M162" s="32"/>
      <c r="N162" s="6"/>
      <c r="P162" s="37"/>
    </row>
    <row r="164" spans="1:16" ht="18.75" x14ac:dyDescent="0.3">
      <c r="A164" s="38" t="s">
        <v>110</v>
      </c>
      <c r="B164" s="44"/>
      <c r="C164" s="44"/>
      <c r="D164" s="39">
        <f>D75-D161</f>
        <v>-12519</v>
      </c>
      <c r="E164" s="39">
        <f t="shared" ref="E164:H164" si="40">E75-E161</f>
        <v>10337</v>
      </c>
      <c r="F164" s="39">
        <f t="shared" si="40"/>
        <v>4516</v>
      </c>
      <c r="G164" s="39">
        <f t="shared" si="40"/>
        <v>5888</v>
      </c>
      <c r="H164" s="39">
        <f t="shared" si="40"/>
        <v>-33260</v>
      </c>
      <c r="I164" s="40"/>
      <c r="J164" s="39">
        <f>J75-J161</f>
        <v>-12619</v>
      </c>
      <c r="K164" s="39">
        <f t="shared" ref="K164:P164" si="41">K75-K161</f>
        <v>10337</v>
      </c>
      <c r="L164" s="39">
        <f t="shared" si="41"/>
        <v>4416</v>
      </c>
      <c r="M164" s="39">
        <f t="shared" si="41"/>
        <v>5888</v>
      </c>
      <c r="N164" s="39">
        <f t="shared" si="41"/>
        <v>-33260</v>
      </c>
      <c r="O164" s="39"/>
      <c r="P164" s="39">
        <f t="shared" si="41"/>
        <v>-100</v>
      </c>
    </row>
  </sheetData>
  <mergeCells count="5">
    <mergeCell ref="B2:P4"/>
    <mergeCell ref="D8:H8"/>
    <mergeCell ref="J8:N8"/>
    <mergeCell ref="D80:H80"/>
    <mergeCell ref="J80:N80"/>
  </mergeCells>
  <hyperlinks>
    <hyperlink ref="A85" r:id="rId1" display="https://www.brutto-netto-rechner.info/" xr:uid="{B4C758DC-7FEE-49F4-BFD4-0B9DBB5A3506}"/>
  </hyperlinks>
  <pageMargins left="0.7" right="0.7" top="0.78740157499999996" bottom="0.78740157499999996"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Deine Vorlage</vt:lpstr>
      <vt:lpstr>Muster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dc:creator>
  <cp:lastModifiedBy>Florian Brechtel</cp:lastModifiedBy>
  <dcterms:created xsi:type="dcterms:W3CDTF">2023-02-11T09:28:56Z</dcterms:created>
  <dcterms:modified xsi:type="dcterms:W3CDTF">2023-11-14T07:42:33Z</dcterms:modified>
</cp:coreProperties>
</file>